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Sheet1!$A$1:$H$1553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<sst xmlns="http://schemas.openxmlformats.org/spreadsheetml/2006/main" count="3683" uniqueCount="2128">
  <si>
    <t>学生素质综合测评统计表</t>
  </si>
  <si>
    <r>
      <t>20</t>
    </r>
    <r>
      <rPr>
        <u/>
        <sz val="16"/>
        <color theme="1"/>
        <rFont val="等线"/>
        <charset val="134"/>
        <scheme val="minor"/>
      </rPr>
      <t xml:space="preserve">25  </t>
    </r>
    <r>
      <rPr>
        <sz val="16"/>
        <color theme="1"/>
        <rFont val="等线"/>
        <charset val="134"/>
        <scheme val="minor"/>
      </rPr>
      <t>-20</t>
    </r>
    <r>
      <rPr>
        <u/>
        <sz val="16"/>
        <color theme="1"/>
        <rFont val="等线"/>
        <charset val="134"/>
        <scheme val="minor"/>
      </rPr>
      <t xml:space="preserve">26 </t>
    </r>
    <r>
      <rPr>
        <sz val="16"/>
        <color theme="1"/>
        <rFont val="等线"/>
        <charset val="134"/>
        <scheme val="minor"/>
      </rPr>
      <t>学年 第</t>
    </r>
    <r>
      <rPr>
        <u/>
        <sz val="16"/>
        <color theme="1"/>
        <rFont val="等线"/>
        <charset val="134"/>
        <scheme val="minor"/>
      </rPr>
      <t xml:space="preserve"> </t>
    </r>
    <r>
      <rPr>
        <sz val="16"/>
        <color theme="1"/>
        <rFont val="等线"/>
        <charset val="134"/>
        <scheme val="minor"/>
      </rPr>
      <t>2</t>
    </r>
    <r>
      <rPr>
        <u/>
        <sz val="16"/>
        <color theme="1"/>
        <rFont val="等线"/>
        <charset val="134"/>
        <scheme val="minor"/>
      </rPr>
      <t xml:space="preserve"> </t>
    </r>
    <r>
      <rPr>
        <sz val="16"/>
        <color theme="1"/>
        <rFont val="等线"/>
        <charset val="134"/>
        <scheme val="minor"/>
      </rPr>
      <t>学期</t>
    </r>
  </si>
  <si>
    <t xml:space="preserve">     院系（盖章）                              填表人：                              院系领导签字：</t>
  </si>
  <si>
    <t>序号</t>
  </si>
  <si>
    <t>学号</t>
  </si>
  <si>
    <t>姓名</t>
  </si>
  <si>
    <t>德育成绩</t>
  </si>
  <si>
    <t>智育成绩</t>
  </si>
  <si>
    <t>体育成绩</t>
  </si>
  <si>
    <t>综合测评成绩</t>
  </si>
  <si>
    <t>辅导员</t>
  </si>
  <si>
    <t>2324153</t>
  </si>
  <si>
    <t>高晨</t>
  </si>
  <si>
    <t>王清</t>
  </si>
  <si>
    <t>2324163</t>
  </si>
  <si>
    <t>张韶君</t>
  </si>
  <si>
    <t>2324190</t>
  </si>
  <si>
    <t>汪昊东</t>
  </si>
  <si>
    <t>2324192</t>
  </si>
  <si>
    <t>翁继跃</t>
  </si>
  <si>
    <t>2324220</t>
  </si>
  <si>
    <t>黄嘉奕</t>
  </si>
  <si>
    <t>2324247</t>
  </si>
  <si>
    <t>蔡可汗</t>
  </si>
  <si>
    <t>2324248</t>
  </si>
  <si>
    <t>陈凯悦</t>
  </si>
  <si>
    <t>2324249</t>
  </si>
  <si>
    <t>范晓栋</t>
  </si>
  <si>
    <t>2324251</t>
  </si>
  <si>
    <t>林宇轩</t>
  </si>
  <si>
    <t>2324252</t>
  </si>
  <si>
    <t>刘俊杰</t>
  </si>
  <si>
    <t>2324253</t>
  </si>
  <si>
    <t>陆辛哉</t>
  </si>
  <si>
    <t>2324254</t>
  </si>
  <si>
    <t>谢与时</t>
  </si>
  <si>
    <t>2324146</t>
  </si>
  <si>
    <t>徐佳仪</t>
  </si>
  <si>
    <t>2324148</t>
  </si>
  <si>
    <t>张晴雯</t>
  </si>
  <si>
    <t>2324178</t>
  </si>
  <si>
    <t>吴孟璇</t>
  </si>
  <si>
    <t>2324198</t>
  </si>
  <si>
    <t>顾佩妮</t>
  </si>
  <si>
    <t>2324202</t>
  </si>
  <si>
    <t>金紫沂</t>
  </si>
  <si>
    <t>2324204</t>
  </si>
  <si>
    <t>沈欣怡</t>
  </si>
  <si>
    <t>2324208</t>
  </si>
  <si>
    <t>徐若曦</t>
  </si>
  <si>
    <t>2324214</t>
  </si>
  <si>
    <t>朱施菲</t>
  </si>
  <si>
    <t>2324215</t>
  </si>
  <si>
    <t>朱夏萱</t>
  </si>
  <si>
    <t>2324229</t>
  </si>
  <si>
    <t>陈羽</t>
  </si>
  <si>
    <t>2324238</t>
  </si>
  <si>
    <t>谈佳妮</t>
  </si>
  <si>
    <t>2324242</t>
  </si>
  <si>
    <t>袁心仪</t>
  </si>
  <si>
    <t>2324260</t>
  </si>
  <si>
    <t>顾珍妮</t>
  </si>
  <si>
    <t>2324261</t>
  </si>
  <si>
    <t>何文君</t>
  </si>
  <si>
    <t>2324270</t>
  </si>
  <si>
    <t>俞可欣</t>
  </si>
  <si>
    <t>2324272</t>
  </si>
  <si>
    <t>张玲灵</t>
  </si>
  <si>
    <t>胡志伟</t>
  </si>
  <si>
    <t>陈思旭</t>
  </si>
  <si>
    <t>李管俊</t>
  </si>
  <si>
    <t>张宏博</t>
  </si>
  <si>
    <t>曹睿</t>
  </si>
  <si>
    <t>劳楠捷</t>
  </si>
  <si>
    <t>李想</t>
  </si>
  <si>
    <t>王建超</t>
  </si>
  <si>
    <t>徐彦伟</t>
  </si>
  <si>
    <t>归葛格</t>
  </si>
  <si>
    <t>盛琪</t>
  </si>
  <si>
    <t>顾宇杰</t>
  </si>
  <si>
    <t>郑毅辉</t>
  </si>
  <si>
    <t>尤佳妮</t>
  </si>
  <si>
    <t>郭乐</t>
  </si>
  <si>
    <t>纪柏合</t>
  </si>
  <si>
    <t>吴天泽</t>
  </si>
  <si>
    <t>凌婧伊</t>
  </si>
  <si>
    <t>欧阳思祺</t>
  </si>
  <si>
    <t>吴岱爰</t>
  </si>
  <si>
    <t>赵思甜</t>
  </si>
  <si>
    <t>殷佳华</t>
  </si>
  <si>
    <t>曹嘉艺</t>
  </si>
  <si>
    <t>刘沐琰</t>
  </si>
  <si>
    <t>田铭佳</t>
  </si>
  <si>
    <t>宛智琦</t>
  </si>
  <si>
    <t>张崔怡</t>
  </si>
  <si>
    <t>周子琳</t>
  </si>
  <si>
    <t>2324154</t>
  </si>
  <si>
    <t>高亦欣</t>
  </si>
  <si>
    <t>2324209</t>
  </si>
  <si>
    <t>许乐怡</t>
  </si>
  <si>
    <t>2324255</t>
  </si>
  <si>
    <t>严以诺</t>
  </si>
  <si>
    <t>2324203</t>
  </si>
  <si>
    <t>李璐</t>
  </si>
  <si>
    <t>2324233</t>
  </si>
  <si>
    <t>雷华庆子</t>
  </si>
  <si>
    <t>2324243</t>
  </si>
  <si>
    <t>赵乐祺</t>
  </si>
  <si>
    <t>2324239</t>
  </si>
  <si>
    <t>王雨欣</t>
  </si>
  <si>
    <t>2324264</t>
  </si>
  <si>
    <t>陆玺慧</t>
  </si>
  <si>
    <t>2324129</t>
  </si>
  <si>
    <t>尤梓俊</t>
  </si>
  <si>
    <t>2324196</t>
  </si>
  <si>
    <t>陈徐忆</t>
  </si>
  <si>
    <t>2324138</t>
  </si>
  <si>
    <t>倪语祯</t>
  </si>
  <si>
    <t>2324273</t>
  </si>
  <si>
    <t>张彤彤</t>
  </si>
  <si>
    <t>2324224</t>
  </si>
  <si>
    <t>杨涵</t>
  </si>
  <si>
    <t>2324144</t>
  </si>
  <si>
    <t>吴佳怡</t>
  </si>
  <si>
    <t>2324259</t>
  </si>
  <si>
    <t>顾徐韵</t>
  </si>
  <si>
    <t>2324181</t>
  </si>
  <si>
    <t>杨漪琪</t>
  </si>
  <si>
    <t>2324177</t>
  </si>
  <si>
    <t>翁佳仪</t>
  </si>
  <si>
    <t>2324263</t>
  </si>
  <si>
    <t>鲁欣</t>
  </si>
  <si>
    <t>2324274</t>
  </si>
  <si>
    <t>张允清</t>
  </si>
  <si>
    <t>2324207</t>
  </si>
  <si>
    <t>魏颖英</t>
  </si>
  <si>
    <t>2324218</t>
  </si>
  <si>
    <t>龚晓峰</t>
  </si>
  <si>
    <t>2324174</t>
  </si>
  <si>
    <t>沈奕伶</t>
  </si>
  <si>
    <t>2324176</t>
  </si>
  <si>
    <t>王星睿</t>
  </si>
  <si>
    <t>2324199</t>
  </si>
  <si>
    <t>何惺滢</t>
  </si>
  <si>
    <t>2324150</t>
  </si>
  <si>
    <t>朱欣晨</t>
  </si>
  <si>
    <t>2324200</t>
  </si>
  <si>
    <t>汲茹莹</t>
  </si>
  <si>
    <t>2324217</t>
  </si>
  <si>
    <t>陈嘉乐</t>
  </si>
  <si>
    <t>2324245</t>
  </si>
  <si>
    <t>朱雅婷</t>
  </si>
  <si>
    <t>2324142</t>
  </si>
  <si>
    <t>王芸</t>
  </si>
  <si>
    <t>2324120</t>
  </si>
  <si>
    <t>曹震宇</t>
  </si>
  <si>
    <t>2324122</t>
  </si>
  <si>
    <t>高子益</t>
  </si>
  <si>
    <t>2324127</t>
  </si>
  <si>
    <t>唐圣翔</t>
  </si>
  <si>
    <t>2324130</t>
  </si>
  <si>
    <t>俞可越</t>
  </si>
  <si>
    <t>2324134</t>
  </si>
  <si>
    <t>顾晨昱</t>
  </si>
  <si>
    <t>2324135</t>
  </si>
  <si>
    <t>何冰莹</t>
  </si>
  <si>
    <t>2324136</t>
  </si>
  <si>
    <t>金珠婷</t>
  </si>
  <si>
    <t>2324137</t>
  </si>
  <si>
    <t>罗晶心</t>
  </si>
  <si>
    <t>2324139</t>
  </si>
  <si>
    <t>邵周晔</t>
  </si>
  <si>
    <t>2324141</t>
  </si>
  <si>
    <t>宋悦</t>
  </si>
  <si>
    <t>2324143</t>
  </si>
  <si>
    <t>魏巍</t>
  </si>
  <si>
    <t>2324145</t>
  </si>
  <si>
    <t>夏玉婕</t>
  </si>
  <si>
    <t>2324149</t>
  </si>
  <si>
    <t>赵佳妮</t>
  </si>
  <si>
    <t>2324158</t>
  </si>
  <si>
    <t>浦祎宁</t>
  </si>
  <si>
    <t>2324160</t>
  </si>
  <si>
    <t>田磊</t>
  </si>
  <si>
    <t>2324164</t>
  </si>
  <si>
    <t>包嘉艺</t>
  </si>
  <si>
    <t>2324165</t>
  </si>
  <si>
    <t>曹顾菲艳</t>
  </si>
  <si>
    <t>2324169</t>
  </si>
  <si>
    <t>黄施怡</t>
  </si>
  <si>
    <t>2324170</t>
  </si>
  <si>
    <t>蒋辰徐</t>
  </si>
  <si>
    <t>2324172</t>
  </si>
  <si>
    <t>庞佳宁</t>
  </si>
  <si>
    <t>2324183</t>
  </si>
  <si>
    <t>郑燕灵</t>
  </si>
  <si>
    <t>2324197</t>
  </si>
  <si>
    <t>陈懿暄</t>
  </si>
  <si>
    <t>2324228</t>
  </si>
  <si>
    <t>陈意然</t>
  </si>
  <si>
    <t>2324230</t>
  </si>
  <si>
    <t>顾颜君</t>
  </si>
  <si>
    <t>2324231</t>
  </si>
  <si>
    <t>金凯雯</t>
  </si>
  <si>
    <t>2324232</t>
  </si>
  <si>
    <t>金阳</t>
  </si>
  <si>
    <t>2324237</t>
  </si>
  <si>
    <t>施家敏</t>
  </si>
  <si>
    <t>2324258</t>
  </si>
  <si>
    <t>阜钰</t>
  </si>
  <si>
    <t>2324266</t>
  </si>
  <si>
    <t>潘嘉怡</t>
  </si>
  <si>
    <t>吴振龙</t>
  </si>
  <si>
    <t>曹昕怡</t>
  </si>
  <si>
    <t>艾瑞</t>
  </si>
  <si>
    <t>李燕妮</t>
  </si>
  <si>
    <t>沈文怡</t>
  </si>
  <si>
    <t>王奕斐</t>
  </si>
  <si>
    <t>陈舒羽</t>
  </si>
  <si>
    <t>陈爱丽</t>
  </si>
  <si>
    <t>王哲豪</t>
  </si>
  <si>
    <t>马昕俞</t>
  </si>
  <si>
    <t>谢文琦</t>
  </si>
  <si>
    <t>杨祎晨</t>
  </si>
  <si>
    <t>金桐</t>
  </si>
  <si>
    <t>孙骏阳</t>
  </si>
  <si>
    <t>裘世豪</t>
  </si>
  <si>
    <t>张沈瑶</t>
  </si>
  <si>
    <t>黄冯誉</t>
  </si>
  <si>
    <t>顾威</t>
  </si>
  <si>
    <t>瞿铭杰</t>
  </si>
  <si>
    <t>陈翔宇</t>
  </si>
  <si>
    <t>徐欢</t>
  </si>
  <si>
    <t>孙家正</t>
  </si>
  <si>
    <t>汤佳琪</t>
  </si>
  <si>
    <t>于子航</t>
  </si>
  <si>
    <t>吴奕霖</t>
  </si>
  <si>
    <t>朱芸</t>
  </si>
  <si>
    <t>马俊昊</t>
  </si>
  <si>
    <t>张均杰</t>
  </si>
  <si>
    <t>周星彤</t>
  </si>
  <si>
    <t>蒋韶涵</t>
  </si>
  <si>
    <t>黄程林</t>
  </si>
  <si>
    <t>2124382</t>
  </si>
  <si>
    <t>杨歆依</t>
  </si>
  <si>
    <t>2324429</t>
  </si>
  <si>
    <t>顾礼炜</t>
  </si>
  <si>
    <t>2324433</t>
  </si>
  <si>
    <t>姚晨光</t>
  </si>
  <si>
    <t>2324436</t>
  </si>
  <si>
    <t>蔡欣倚</t>
  </si>
  <si>
    <t>2324437</t>
  </si>
  <si>
    <t>曾筱雅</t>
  </si>
  <si>
    <t>2324441</t>
  </si>
  <si>
    <t>顾羽翔</t>
  </si>
  <si>
    <t>2324445</t>
  </si>
  <si>
    <t>陆心茹</t>
  </si>
  <si>
    <t>2324446</t>
  </si>
  <si>
    <t>陆怡昀</t>
  </si>
  <si>
    <t>2324449</t>
  </si>
  <si>
    <t>宋芸汐</t>
  </si>
  <si>
    <t>2324452</t>
  </si>
  <si>
    <t>徐琦</t>
  </si>
  <si>
    <t>2324456</t>
  </si>
  <si>
    <t>付宇</t>
  </si>
  <si>
    <t>2324462</t>
  </si>
  <si>
    <t>薛昊辰</t>
  </si>
  <si>
    <t>2324463</t>
  </si>
  <si>
    <t>张阳</t>
  </si>
  <si>
    <t>2324471</t>
  </si>
  <si>
    <t>李子瑶</t>
  </si>
  <si>
    <t>2324474</t>
  </si>
  <si>
    <t>沈思妮</t>
  </si>
  <si>
    <t>2324478</t>
  </si>
  <si>
    <t>严圣瑶</t>
  </si>
  <si>
    <t>2324480</t>
  </si>
  <si>
    <t>殷乐琪</t>
  </si>
  <si>
    <t>2324494</t>
  </si>
  <si>
    <t>季韵怡</t>
  </si>
  <si>
    <t>2324506</t>
  </si>
  <si>
    <t>张沁闻</t>
  </si>
  <si>
    <t>2324511</t>
  </si>
  <si>
    <t>胡一飞</t>
  </si>
  <si>
    <t>2324513</t>
  </si>
  <si>
    <t>毛思宇</t>
  </si>
  <si>
    <t>2324514</t>
  </si>
  <si>
    <t>彭预城</t>
  </si>
  <si>
    <t>2324520</t>
  </si>
  <si>
    <t>蔡圣然</t>
  </si>
  <si>
    <t>2324521</t>
  </si>
  <si>
    <t>戴悦</t>
  </si>
  <si>
    <t>2324524</t>
  </si>
  <si>
    <t>季志洁</t>
  </si>
  <si>
    <t>2324525</t>
  </si>
  <si>
    <t>李伊婕</t>
  </si>
  <si>
    <t>2324527</t>
  </si>
  <si>
    <t>陆佳雯</t>
  </si>
  <si>
    <t>2324533</t>
  </si>
  <si>
    <t>夏贝卡</t>
  </si>
  <si>
    <t>2324534</t>
  </si>
  <si>
    <t>张心语</t>
  </si>
  <si>
    <t>2324766</t>
  </si>
  <si>
    <t>成彦澎</t>
  </si>
  <si>
    <t>董宇程</t>
  </si>
  <si>
    <t>史帅</t>
  </si>
  <si>
    <t>夏宇恒</t>
  </si>
  <si>
    <t>陆地艺</t>
  </si>
  <si>
    <t>吴亦菲</t>
  </si>
  <si>
    <t>陈龙越</t>
  </si>
  <si>
    <t>方翊晓</t>
  </si>
  <si>
    <t>黄顾晴</t>
  </si>
  <si>
    <t>陆育育</t>
  </si>
  <si>
    <t>陶奕文</t>
  </si>
  <si>
    <t>杨赵怡</t>
  </si>
  <si>
    <t>高辉</t>
  </si>
  <si>
    <t>陈若娴</t>
  </si>
  <si>
    <t>傅丽娜</t>
  </si>
  <si>
    <t>姜媛</t>
  </si>
  <si>
    <t>荆婕</t>
  </si>
  <si>
    <t>卢澍林</t>
  </si>
  <si>
    <t>钱雪菲</t>
  </si>
  <si>
    <t>唐馨怡</t>
  </si>
  <si>
    <t>朱慧青</t>
  </si>
  <si>
    <t>龚徐钟</t>
  </si>
  <si>
    <t>李金泽</t>
  </si>
  <si>
    <t>王傲然</t>
  </si>
  <si>
    <t>王峙钐</t>
  </si>
  <si>
    <t>顾依琳</t>
  </si>
  <si>
    <t>吕慧欣</t>
  </si>
  <si>
    <t>王琪</t>
  </si>
  <si>
    <t>王蕊</t>
  </si>
  <si>
    <t>王诗雯</t>
  </si>
  <si>
    <t>2324281</t>
  </si>
  <si>
    <t>童春野</t>
  </si>
  <si>
    <t>刘瑾依</t>
  </si>
  <si>
    <t>2324288</t>
  </si>
  <si>
    <t>居欣怡</t>
  </si>
  <si>
    <t>2324291</t>
  </si>
  <si>
    <t>倪可儿</t>
  </si>
  <si>
    <t>2324292</t>
  </si>
  <si>
    <t>彭嘉颖</t>
  </si>
  <si>
    <t>2324294</t>
  </si>
  <si>
    <t>沈嘉惠</t>
  </si>
  <si>
    <t>2324302</t>
  </si>
  <si>
    <t>杨奕</t>
  </si>
  <si>
    <t>2324305</t>
  </si>
  <si>
    <t>周心怡</t>
  </si>
  <si>
    <t>2324307</t>
  </si>
  <si>
    <t>朱伊汶</t>
  </si>
  <si>
    <t>2324315</t>
  </si>
  <si>
    <t>陈可</t>
  </si>
  <si>
    <t>2324317</t>
  </si>
  <si>
    <t>费雨洁</t>
  </si>
  <si>
    <t>2324318</t>
  </si>
  <si>
    <t>冯浩昀</t>
  </si>
  <si>
    <t>2324323</t>
  </si>
  <si>
    <t>钱米乐</t>
  </si>
  <si>
    <t>2324324</t>
  </si>
  <si>
    <t>沙宇欢</t>
  </si>
  <si>
    <t>2324325</t>
  </si>
  <si>
    <t>孙玲琳</t>
  </si>
  <si>
    <t>2324327</t>
  </si>
  <si>
    <t>王馨瑜</t>
  </si>
  <si>
    <t>2324341</t>
  </si>
  <si>
    <t>李颖杰</t>
  </si>
  <si>
    <t>2324342</t>
  </si>
  <si>
    <t>李尤</t>
  </si>
  <si>
    <t>2324344</t>
  </si>
  <si>
    <t>杨梓豪</t>
  </si>
  <si>
    <t>2324348</t>
  </si>
  <si>
    <t>甘珺怡</t>
  </si>
  <si>
    <t>2324355</t>
  </si>
  <si>
    <t>唐心怡</t>
  </si>
  <si>
    <t>2324370</t>
  </si>
  <si>
    <t>刘逸晟</t>
  </si>
  <si>
    <t>2324374</t>
  </si>
  <si>
    <t>袁博文</t>
  </si>
  <si>
    <t>2324376</t>
  </si>
  <si>
    <t>董琪甜</t>
  </si>
  <si>
    <t>2324387</t>
  </si>
  <si>
    <t>徐佳妮</t>
  </si>
  <si>
    <t>王宇晨</t>
  </si>
  <si>
    <t>张展博</t>
  </si>
  <si>
    <t>陈颖</t>
  </si>
  <si>
    <t>范诗依</t>
  </si>
  <si>
    <t>钱忻怡</t>
  </si>
  <si>
    <t>王雨琪</t>
  </si>
  <si>
    <t>吴佳灵</t>
  </si>
  <si>
    <t>谢奕斐</t>
  </si>
  <si>
    <t>徐萧雨</t>
  </si>
  <si>
    <t>张姚堃</t>
  </si>
  <si>
    <t>蔡至茵</t>
  </si>
  <si>
    <t>孙陈辰</t>
  </si>
  <si>
    <t>顾张凡宇</t>
  </si>
  <si>
    <t>王俊毅</t>
  </si>
  <si>
    <t>徐天任</t>
  </si>
  <si>
    <t>张佳俊</t>
  </si>
  <si>
    <t>周瑜</t>
  </si>
  <si>
    <t>周宇杰</t>
  </si>
  <si>
    <t>陈欣然</t>
  </si>
  <si>
    <t>管彤</t>
  </si>
  <si>
    <t>黄筱筱</t>
  </si>
  <si>
    <t>陆李嘉</t>
  </si>
  <si>
    <t>王佳妮</t>
  </si>
  <si>
    <t>吴思琪</t>
  </si>
  <si>
    <t>许文静</t>
  </si>
  <si>
    <t>严思辰</t>
  </si>
  <si>
    <t>杨齐宇</t>
  </si>
  <si>
    <t>杨缌琪</t>
  </si>
  <si>
    <t>袁缘</t>
  </si>
  <si>
    <t>张静怡</t>
  </si>
  <si>
    <t>张芝莹</t>
  </si>
  <si>
    <t>周续</t>
  </si>
  <si>
    <t>张薇玲</t>
  </si>
  <si>
    <t>沈宇寒</t>
  </si>
  <si>
    <t>汤天豪</t>
  </si>
  <si>
    <t>刘怡婷</t>
  </si>
  <si>
    <t>田佳腾</t>
  </si>
  <si>
    <t>王欣</t>
  </si>
  <si>
    <t>杨如妍</t>
  </si>
  <si>
    <t>俞晨彤</t>
  </si>
  <si>
    <t>周怡欣</t>
  </si>
  <si>
    <t>陈浩天</t>
  </si>
  <si>
    <t>陈俊恒</t>
  </si>
  <si>
    <t>陈委</t>
  </si>
  <si>
    <t>吴宇桐</t>
  </si>
  <si>
    <t>安禹霏</t>
  </si>
  <si>
    <t>陈诗涵</t>
  </si>
  <si>
    <t>傅芯怡</t>
  </si>
  <si>
    <t>顾馨怡</t>
  </si>
  <si>
    <t>康姚妮</t>
  </si>
  <si>
    <t>陆张怡</t>
  </si>
  <si>
    <t>吕如莹</t>
  </si>
  <si>
    <t>邱程承</t>
  </si>
  <si>
    <t>沈欣彤</t>
  </si>
  <si>
    <t>屠晨安</t>
  </si>
  <si>
    <t>王佳怡</t>
  </si>
  <si>
    <t>吴维佳</t>
  </si>
  <si>
    <t>项雯蔚</t>
  </si>
  <si>
    <t>杨千懿</t>
  </si>
  <si>
    <t>应恺雯</t>
  </si>
  <si>
    <t>应雨婷</t>
  </si>
  <si>
    <t>张嘉瑶</t>
  </si>
  <si>
    <t>张莉敏</t>
  </si>
  <si>
    <t>张沁怡</t>
  </si>
  <si>
    <t>赵旖旎</t>
  </si>
  <si>
    <t>朱敏慧</t>
  </si>
  <si>
    <t>叶睿瑞</t>
  </si>
  <si>
    <t>陈珝桐</t>
  </si>
  <si>
    <t>陶家诚</t>
  </si>
  <si>
    <t>赵豪杰</t>
  </si>
  <si>
    <t>高文汐</t>
  </si>
  <si>
    <t>刘世文</t>
  </si>
  <si>
    <t>陈韦霖</t>
  </si>
  <si>
    <t>李沛谕</t>
  </si>
  <si>
    <t>邵贝尔</t>
  </si>
  <si>
    <t>沈晓君</t>
  </si>
  <si>
    <t>吴承呈</t>
  </si>
  <si>
    <t>陈思琪</t>
  </si>
  <si>
    <t>郜悉淳</t>
  </si>
  <si>
    <t>顾佳怡</t>
  </si>
  <si>
    <t>何徐雯</t>
  </si>
  <si>
    <t>蒋晓羽</t>
  </si>
  <si>
    <t>陆诗闻</t>
  </si>
  <si>
    <t>马颖慧</t>
  </si>
  <si>
    <t>孙怡晨</t>
  </si>
  <si>
    <t>王琦</t>
  </si>
  <si>
    <t>夏雨妍</t>
  </si>
  <si>
    <t>杨小雨</t>
  </si>
  <si>
    <t>杨芯艾</t>
  </si>
  <si>
    <t>杨紫</t>
  </si>
  <si>
    <t>余微薇</t>
  </si>
  <si>
    <t>张欣妍</t>
  </si>
  <si>
    <t>张紫婧</t>
  </si>
  <si>
    <t>周诗媛</t>
  </si>
  <si>
    <t>朱雅楠</t>
  </si>
  <si>
    <t>祝倩依</t>
  </si>
  <si>
    <t>郎智翔</t>
  </si>
  <si>
    <t>李臻</t>
  </si>
  <si>
    <t>王子阳</t>
  </si>
  <si>
    <t>谢际龙</t>
  </si>
  <si>
    <t>周旭</t>
  </si>
  <si>
    <t>陈萌</t>
  </si>
  <si>
    <t>陈依凝</t>
  </si>
  <si>
    <t>陈子卿</t>
  </si>
  <si>
    <t>范婧怡</t>
  </si>
  <si>
    <t>胡可欣</t>
  </si>
  <si>
    <t>江亿帆</t>
  </si>
  <si>
    <t>李歆妍</t>
  </si>
  <si>
    <t>刘万涓</t>
  </si>
  <si>
    <t>吕佳瑶</t>
  </si>
  <si>
    <t>钱书妍</t>
  </si>
  <si>
    <t>任思远</t>
  </si>
  <si>
    <t>沈林</t>
  </si>
  <si>
    <t>沈卓雅</t>
  </si>
  <si>
    <t>孙睿颖</t>
  </si>
  <si>
    <t>汤璟昱</t>
  </si>
  <si>
    <t>汤智灵</t>
  </si>
  <si>
    <t>王文忻</t>
  </si>
  <si>
    <t>闻艳俪</t>
  </si>
  <si>
    <t>夏璟熠</t>
  </si>
  <si>
    <t>薛晔</t>
  </si>
  <si>
    <t>余淑颖</t>
  </si>
  <si>
    <t>俞越</t>
  </si>
  <si>
    <t>张琳琳</t>
  </si>
  <si>
    <t>赵子轩</t>
  </si>
  <si>
    <t>朱思圻</t>
  </si>
  <si>
    <t>戴志祥</t>
  </si>
  <si>
    <t>姜文辉</t>
  </si>
  <si>
    <t>梁凯正</t>
  </si>
  <si>
    <t>罗伟杰</t>
  </si>
  <si>
    <t>施陈宇</t>
  </si>
  <si>
    <t>谢郭泽举</t>
  </si>
  <si>
    <t>袁靖桀</t>
  </si>
  <si>
    <t>张俊超</t>
  </si>
  <si>
    <t>蔡雨欣</t>
  </si>
  <si>
    <t>褚湘园</t>
  </si>
  <si>
    <t>丁颖嘉</t>
  </si>
  <si>
    <t>冯家颍</t>
  </si>
  <si>
    <t>高思祺</t>
  </si>
  <si>
    <t>何佳怡</t>
  </si>
  <si>
    <t>胡睿淑</t>
  </si>
  <si>
    <t>蒋泓瑜</t>
  </si>
  <si>
    <t>林佳欣</t>
  </si>
  <si>
    <t>毛梓婷</t>
  </si>
  <si>
    <t>潘贝贝</t>
  </si>
  <si>
    <t>钱祉烨</t>
  </si>
  <si>
    <t>申雨畅</t>
  </si>
  <si>
    <t>沈晗雪</t>
  </si>
  <si>
    <t>石雪妮</t>
  </si>
  <si>
    <t>汤佳妮</t>
  </si>
  <si>
    <t>王家奇</t>
  </si>
  <si>
    <t>吴煜聪</t>
  </si>
  <si>
    <t>徐涵</t>
  </si>
  <si>
    <t>许悦</t>
  </si>
  <si>
    <t>张彦孜</t>
  </si>
  <si>
    <t>赵晴</t>
  </si>
  <si>
    <t>周妩薏</t>
  </si>
  <si>
    <t>周朱来</t>
  </si>
  <si>
    <t>朱梓童</t>
  </si>
  <si>
    <t>2324570</t>
  </si>
  <si>
    <t>卢赟</t>
  </si>
  <si>
    <t>2324571</t>
  </si>
  <si>
    <t>沈阳</t>
  </si>
  <si>
    <t>2324572</t>
  </si>
  <si>
    <t>沈奕涵</t>
  </si>
  <si>
    <t>2324573</t>
  </si>
  <si>
    <t>施昱昊</t>
  </si>
  <si>
    <t>2324574</t>
  </si>
  <si>
    <t>吴一超</t>
  </si>
  <si>
    <t>2324575</t>
  </si>
  <si>
    <t>张天齐</t>
  </si>
  <si>
    <t>2324576</t>
  </si>
  <si>
    <t>张义</t>
  </si>
  <si>
    <t>2324577</t>
  </si>
  <si>
    <t>祝哲轩</t>
  </si>
  <si>
    <t>2324578</t>
  </si>
  <si>
    <t>陈清杨</t>
  </si>
  <si>
    <t>2324579</t>
  </si>
  <si>
    <t>程怡</t>
  </si>
  <si>
    <t>2324580</t>
  </si>
  <si>
    <t>丁之涵</t>
  </si>
  <si>
    <t>2324581</t>
  </si>
  <si>
    <t>范欣喆</t>
  </si>
  <si>
    <t>2324582</t>
  </si>
  <si>
    <t>胡张悦曈</t>
  </si>
  <si>
    <t>2324583</t>
  </si>
  <si>
    <t>黄晨琛</t>
  </si>
  <si>
    <t>2324584</t>
  </si>
  <si>
    <t>黄慧婷</t>
  </si>
  <si>
    <t>2324585</t>
  </si>
  <si>
    <t>金雨心</t>
  </si>
  <si>
    <t>2324586</t>
  </si>
  <si>
    <t>刘紫妍</t>
  </si>
  <si>
    <t>2324587</t>
  </si>
  <si>
    <t>钱思羽</t>
  </si>
  <si>
    <t>2324588</t>
  </si>
  <si>
    <t>乔欣怡</t>
  </si>
  <si>
    <t>2324589</t>
  </si>
  <si>
    <t>盛佳颖</t>
  </si>
  <si>
    <t>2324590</t>
  </si>
  <si>
    <t>孙艾琳</t>
  </si>
  <si>
    <t>2324591</t>
  </si>
  <si>
    <t>孙婷</t>
  </si>
  <si>
    <t>2324592</t>
  </si>
  <si>
    <t>王心悦</t>
  </si>
  <si>
    <t>2324593</t>
  </si>
  <si>
    <t>吴婷</t>
  </si>
  <si>
    <t>2324594</t>
  </si>
  <si>
    <t>吴颖婕</t>
  </si>
  <si>
    <t>2324595</t>
  </si>
  <si>
    <t>许孟林</t>
  </si>
  <si>
    <t>2324596</t>
  </si>
  <si>
    <t>张丽</t>
  </si>
  <si>
    <t>2324597</t>
  </si>
  <si>
    <t>张斯然</t>
  </si>
  <si>
    <t>2324598</t>
  </si>
  <si>
    <t>赵箫雨</t>
  </si>
  <si>
    <t>2324599</t>
  </si>
  <si>
    <t>赵一佳</t>
  </si>
  <si>
    <t>2324600</t>
  </si>
  <si>
    <t>周颖</t>
  </si>
  <si>
    <t>2324601</t>
  </si>
  <si>
    <t>朱卉妍</t>
  </si>
  <si>
    <t>2324602</t>
  </si>
  <si>
    <t>付宇帆</t>
  </si>
  <si>
    <t>2324603</t>
  </si>
  <si>
    <t>甘焜垚</t>
  </si>
  <si>
    <t>2324604</t>
  </si>
  <si>
    <t>陆奕博</t>
  </si>
  <si>
    <t>2324605</t>
  </si>
  <si>
    <t>漆炎松</t>
  </si>
  <si>
    <t>2324606</t>
  </si>
  <si>
    <t>陶烁</t>
  </si>
  <si>
    <t>2324607</t>
  </si>
  <si>
    <t>王鸣</t>
  </si>
  <si>
    <t>2324608</t>
  </si>
  <si>
    <t>杨俊杰</t>
  </si>
  <si>
    <t>2324609</t>
  </si>
  <si>
    <t>蔡颖莉</t>
  </si>
  <si>
    <t>2324610</t>
  </si>
  <si>
    <t>陈思冰</t>
  </si>
  <si>
    <t>2324611</t>
  </si>
  <si>
    <t>代蓉菲</t>
  </si>
  <si>
    <t>2324612</t>
  </si>
  <si>
    <t>丁静文</t>
  </si>
  <si>
    <t>2324613</t>
  </si>
  <si>
    <t>顾佳一</t>
  </si>
  <si>
    <t>2324614</t>
  </si>
  <si>
    <t>韩怡轩</t>
  </si>
  <si>
    <t>2324615</t>
  </si>
  <si>
    <t>黄佳怡</t>
  </si>
  <si>
    <t>2324616</t>
  </si>
  <si>
    <t>黄祉璇</t>
  </si>
  <si>
    <t>2324617</t>
  </si>
  <si>
    <t>金瑀霏</t>
  </si>
  <si>
    <t>2324618</t>
  </si>
  <si>
    <t>李凌娜</t>
  </si>
  <si>
    <t>2324619</t>
  </si>
  <si>
    <t>陆思怡</t>
  </si>
  <si>
    <t>2324620</t>
  </si>
  <si>
    <t>乔璐佳</t>
  </si>
  <si>
    <t>2324621</t>
  </si>
  <si>
    <t>阮欣怡</t>
  </si>
  <si>
    <t>2324622</t>
  </si>
  <si>
    <t>邰雅</t>
  </si>
  <si>
    <t>2324623</t>
  </si>
  <si>
    <t>唐静怡</t>
  </si>
  <si>
    <t>2324624</t>
  </si>
  <si>
    <t>王依依</t>
  </si>
  <si>
    <t>2324625</t>
  </si>
  <si>
    <t>吴王芸</t>
  </si>
  <si>
    <t>2324626</t>
  </si>
  <si>
    <t>夏萍</t>
  </si>
  <si>
    <t>2324627</t>
  </si>
  <si>
    <t>姚梅莹</t>
  </si>
  <si>
    <t>2324628</t>
  </si>
  <si>
    <t>张歆璇</t>
  </si>
  <si>
    <t>2324629</t>
  </si>
  <si>
    <t>赵子琪</t>
  </si>
  <si>
    <t>2324630</t>
  </si>
  <si>
    <t>郑偲渝</t>
  </si>
  <si>
    <t>2324631</t>
  </si>
  <si>
    <t>周晨早</t>
  </si>
  <si>
    <t>2324632</t>
  </si>
  <si>
    <t>朱婉琪</t>
  </si>
  <si>
    <t>2324633</t>
  </si>
  <si>
    <t>祝鑫怡</t>
  </si>
  <si>
    <t>2324210</t>
  </si>
  <si>
    <t>许欣妤</t>
  </si>
  <si>
    <t>王格</t>
  </si>
  <si>
    <t>2324269</t>
  </si>
  <si>
    <t>吴静怡</t>
  </si>
  <si>
    <t>2324428</t>
  </si>
  <si>
    <t>陈浩</t>
  </si>
  <si>
    <t>2324430</t>
  </si>
  <si>
    <t>李祺安</t>
  </si>
  <si>
    <t>2324435</t>
  </si>
  <si>
    <t>朱俊博</t>
  </si>
  <si>
    <t>2324438</t>
  </si>
  <si>
    <t>陈韵非</t>
  </si>
  <si>
    <t>2324442</t>
  </si>
  <si>
    <t>黄亦冉</t>
  </si>
  <si>
    <t>2324451</t>
  </si>
  <si>
    <t>吴佳楠</t>
  </si>
  <si>
    <t>2324453</t>
  </si>
  <si>
    <t>许依倩</t>
  </si>
  <si>
    <t>2324454</t>
  </si>
  <si>
    <t>周琳艳</t>
  </si>
  <si>
    <t>2324459</t>
  </si>
  <si>
    <t>聂诗铭</t>
  </si>
  <si>
    <t>2324464</t>
  </si>
  <si>
    <t>陈方圆</t>
  </si>
  <si>
    <t>2324466</t>
  </si>
  <si>
    <t>戴诗燕</t>
  </si>
  <si>
    <t>2324475</t>
  </si>
  <si>
    <t>沈瑶瑶</t>
  </si>
  <si>
    <t>2324477</t>
  </si>
  <si>
    <t>王晓露</t>
  </si>
  <si>
    <t>2324481</t>
  </si>
  <si>
    <t>郑敏</t>
  </si>
  <si>
    <t>2324483</t>
  </si>
  <si>
    <t>董圣明</t>
  </si>
  <si>
    <t>2324486</t>
  </si>
  <si>
    <t>陆浩宇</t>
  </si>
  <si>
    <t>2324487</t>
  </si>
  <si>
    <t>钱嘉瑜</t>
  </si>
  <si>
    <t>2324488</t>
  </si>
  <si>
    <t>孙诗家</t>
  </si>
  <si>
    <t>2324499</t>
  </si>
  <si>
    <t>陆琦琦</t>
  </si>
  <si>
    <t>2324500</t>
  </si>
  <si>
    <t>马安吉尔</t>
  </si>
  <si>
    <t>2324504</t>
  </si>
  <si>
    <t>王以轩</t>
  </si>
  <si>
    <t>2324507</t>
  </si>
  <si>
    <t>赵心妍</t>
  </si>
  <si>
    <t>2324509</t>
  </si>
  <si>
    <t>白博文</t>
  </si>
  <si>
    <t>2324517</t>
  </si>
  <si>
    <t>邢天宇</t>
  </si>
  <si>
    <t>2324519</t>
  </si>
  <si>
    <t>卞昊旻</t>
  </si>
  <si>
    <t>2324523</t>
  </si>
  <si>
    <t>何芍曼</t>
  </si>
  <si>
    <t>2324535</t>
  </si>
  <si>
    <t>赵鹭一</t>
  </si>
  <si>
    <t>2121610</t>
  </si>
  <si>
    <t>黄靖宸</t>
  </si>
  <si>
    <t>2324147</t>
  </si>
  <si>
    <t>禹玥</t>
  </si>
  <si>
    <t>2324206</t>
  </si>
  <si>
    <t>王婧宣</t>
  </si>
  <si>
    <t>2324431</t>
  </si>
  <si>
    <t>浦何徽</t>
  </si>
  <si>
    <t>2324434</t>
  </si>
  <si>
    <t>张勇泽</t>
  </si>
  <si>
    <t>2324439</t>
  </si>
  <si>
    <t>范玮琪</t>
  </si>
  <si>
    <t>2324440</t>
  </si>
  <si>
    <t>高阳</t>
  </si>
  <si>
    <t>2324443</t>
  </si>
  <si>
    <t>李漱桐</t>
  </si>
  <si>
    <t>2324447</t>
  </si>
  <si>
    <t>罗可欣</t>
  </si>
  <si>
    <t>2324448</t>
  </si>
  <si>
    <t>邱思薇</t>
  </si>
  <si>
    <t>2324450</t>
  </si>
  <si>
    <t>王伊诺</t>
  </si>
  <si>
    <t>2324455</t>
  </si>
  <si>
    <t>方倚睿</t>
  </si>
  <si>
    <t>2324457</t>
  </si>
  <si>
    <t>韩哲宇</t>
  </si>
  <si>
    <t>2324458</t>
  </si>
  <si>
    <t>蒋智捷</t>
  </si>
  <si>
    <t>2324460</t>
  </si>
  <si>
    <t>苏正天</t>
  </si>
  <si>
    <t>2324469</t>
  </si>
  <si>
    <t>黄翊颉</t>
  </si>
  <si>
    <t>2324470</t>
  </si>
  <si>
    <t>黄孜诺</t>
  </si>
  <si>
    <t>2324473</t>
  </si>
  <si>
    <t>毛婧怡</t>
  </si>
  <si>
    <t>2324482</t>
  </si>
  <si>
    <t>单省齐</t>
  </si>
  <si>
    <t>2324485</t>
  </si>
  <si>
    <t>黄逸伦</t>
  </si>
  <si>
    <t>2324489</t>
  </si>
  <si>
    <t>徐誉颉</t>
  </si>
  <si>
    <t>2324490</t>
  </si>
  <si>
    <t>朱健辉</t>
  </si>
  <si>
    <t>2324493</t>
  </si>
  <si>
    <t>戈佳娴</t>
  </si>
  <si>
    <t>2324496</t>
  </si>
  <si>
    <t>金雨琪</t>
  </si>
  <si>
    <t>2324503</t>
  </si>
  <si>
    <t>王欣蕾</t>
  </si>
  <si>
    <t>2324505</t>
  </si>
  <si>
    <t>徐晨</t>
  </si>
  <si>
    <t>2324518</t>
  </si>
  <si>
    <t>包嘉雯</t>
  </si>
  <si>
    <t>2324526</t>
  </si>
  <si>
    <t>梁欣怡</t>
  </si>
  <si>
    <t>2324529</t>
  </si>
  <si>
    <t>宋星寓</t>
  </si>
  <si>
    <t>2424378</t>
  </si>
  <si>
    <t>张陈皓</t>
  </si>
  <si>
    <t>2424380</t>
  </si>
  <si>
    <t>许歆宇</t>
  </si>
  <si>
    <t>2424389</t>
  </si>
  <si>
    <t>杜宇静</t>
  </si>
  <si>
    <t>2424390</t>
  </si>
  <si>
    <t>李家仪</t>
  </si>
  <si>
    <t>2424392</t>
  </si>
  <si>
    <t>焦红雅</t>
  </si>
  <si>
    <t>2424393</t>
  </si>
  <si>
    <t>朱李娜</t>
  </si>
  <si>
    <t>2424396</t>
  </si>
  <si>
    <t>刘秀萍</t>
  </si>
  <si>
    <t>2424399</t>
  </si>
  <si>
    <t>范雯洁</t>
  </si>
  <si>
    <t>2424400</t>
  </si>
  <si>
    <t>柳佳妮</t>
  </si>
  <si>
    <t>2424401</t>
  </si>
  <si>
    <t>李嘉妍</t>
  </si>
  <si>
    <t>2424403</t>
  </si>
  <si>
    <t>葛嘉仪</t>
  </si>
  <si>
    <t>2424409</t>
  </si>
  <si>
    <t>鲁一鸣</t>
  </si>
  <si>
    <t>2424410</t>
  </si>
  <si>
    <t>徐畅</t>
  </si>
  <si>
    <t>2424416</t>
  </si>
  <si>
    <t>苏若彤</t>
  </si>
  <si>
    <t>2424417</t>
  </si>
  <si>
    <t>袁晨晔</t>
  </si>
  <si>
    <t>2424418</t>
  </si>
  <si>
    <t>刘天悦</t>
  </si>
  <si>
    <t>2424420</t>
  </si>
  <si>
    <t>郑诗瑜</t>
  </si>
  <si>
    <t>2424423</t>
  </si>
  <si>
    <t>汪宇</t>
  </si>
  <si>
    <t>2424424</t>
  </si>
  <si>
    <t>李佳瑶</t>
  </si>
  <si>
    <t>2424425</t>
  </si>
  <si>
    <t>吴思怡</t>
  </si>
  <si>
    <t>2424426</t>
  </si>
  <si>
    <t>陆诗颖</t>
  </si>
  <si>
    <t>2424428</t>
  </si>
  <si>
    <t>陆瑶</t>
  </si>
  <si>
    <t>2424430</t>
  </si>
  <si>
    <t>王诗文</t>
  </si>
  <si>
    <t>2424431</t>
  </si>
  <si>
    <t>艾璐赟</t>
  </si>
  <si>
    <t>2424434</t>
  </si>
  <si>
    <t>秦子欣</t>
  </si>
  <si>
    <t>2424439</t>
  </si>
  <si>
    <t>韩虓龙</t>
  </si>
  <si>
    <t>2424445</t>
  </si>
  <si>
    <t>胡书玮</t>
  </si>
  <si>
    <t>2424446</t>
  </si>
  <si>
    <t>朱婧</t>
  </si>
  <si>
    <t>2424449</t>
  </si>
  <si>
    <t>马靖俐</t>
  </si>
  <si>
    <t>2424450</t>
  </si>
  <si>
    <t>苏玥莹</t>
  </si>
  <si>
    <t>2424451</t>
  </si>
  <si>
    <t>孙芷妍</t>
  </si>
  <si>
    <t>2424452</t>
  </si>
  <si>
    <t>胡芯月</t>
  </si>
  <si>
    <t>2424460</t>
  </si>
  <si>
    <t>邹唐峥</t>
  </si>
  <si>
    <t>2424465</t>
  </si>
  <si>
    <t>倪佳怡</t>
  </si>
  <si>
    <t>梅婷</t>
  </si>
  <si>
    <t>王政琪</t>
  </si>
  <si>
    <t>张欣月</t>
  </si>
  <si>
    <t>陈柏滨</t>
  </si>
  <si>
    <t>王海翔</t>
  </si>
  <si>
    <t>凌杰</t>
  </si>
  <si>
    <t>丁上</t>
  </si>
  <si>
    <t>张莘悦</t>
  </si>
  <si>
    <t>潘欣媛</t>
  </si>
  <si>
    <t>陆欣馨</t>
  </si>
  <si>
    <t>张晶怡</t>
  </si>
  <si>
    <t>王欣沂</t>
  </si>
  <si>
    <t>倪依冉</t>
  </si>
  <si>
    <t>谢敏</t>
  </si>
  <si>
    <t>陆佳语</t>
  </si>
  <si>
    <t>钟奕霖</t>
  </si>
  <si>
    <t>卢卉</t>
  </si>
  <si>
    <t>蒋雯</t>
  </si>
  <si>
    <t>靳纬</t>
  </si>
  <si>
    <t>王希睿</t>
  </si>
  <si>
    <t>郭胤瑶</t>
  </si>
  <si>
    <t>蔡心恬</t>
  </si>
  <si>
    <t>潘琳婷</t>
  </si>
  <si>
    <t>张敏佳</t>
  </si>
  <si>
    <t>朱梦茜</t>
  </si>
  <si>
    <t>黄禹晴</t>
  </si>
  <si>
    <t>袁艾伶</t>
  </si>
  <si>
    <t>耿佳欣</t>
  </si>
  <si>
    <t>陈莞舟</t>
  </si>
  <si>
    <t>邱天</t>
  </si>
  <si>
    <t>严慧琦</t>
  </si>
  <si>
    <t>唐晓娜</t>
  </si>
  <si>
    <t>杨茗涵</t>
  </si>
  <si>
    <t>马雨彤</t>
  </si>
  <si>
    <t>吴悦嘉</t>
  </si>
  <si>
    <t>2224559</t>
  </si>
  <si>
    <t>朱友睿</t>
  </si>
  <si>
    <t>2424387</t>
  </si>
  <si>
    <t>林雅妮</t>
  </si>
  <si>
    <t>2424388</t>
  </si>
  <si>
    <t>王思怡</t>
  </si>
  <si>
    <t>2424395</t>
  </si>
  <si>
    <t>杨涵月</t>
  </si>
  <si>
    <t>2424404</t>
  </si>
  <si>
    <t>冯康妮</t>
  </si>
  <si>
    <t>2424413</t>
  </si>
  <si>
    <t>余泽麟</t>
  </si>
  <si>
    <t>2424419</t>
  </si>
  <si>
    <t>李怡婷</t>
  </si>
  <si>
    <t>2424422</t>
  </si>
  <si>
    <t>范乐</t>
  </si>
  <si>
    <t>2424436</t>
  </si>
  <si>
    <t>顾颉</t>
  </si>
  <si>
    <t>2424438</t>
  </si>
  <si>
    <t>李义达</t>
  </si>
  <si>
    <t>2424440</t>
  </si>
  <si>
    <t>刘雨轩</t>
  </si>
  <si>
    <t>2424441</t>
  </si>
  <si>
    <t>崔珈瑞</t>
  </si>
  <si>
    <t>2424442</t>
  </si>
  <si>
    <t>林臻</t>
  </si>
  <si>
    <t>2424443</t>
  </si>
  <si>
    <t>高文正</t>
  </si>
  <si>
    <t>2424444</t>
  </si>
  <si>
    <t>陈奕皓</t>
  </si>
  <si>
    <t>2424453</t>
  </si>
  <si>
    <t>施斐怡</t>
  </si>
  <si>
    <t>2424456</t>
  </si>
  <si>
    <t>王彦芦</t>
  </si>
  <si>
    <t>2424457</t>
  </si>
  <si>
    <t>许子珺</t>
  </si>
  <si>
    <t>2424458</t>
  </si>
  <si>
    <t>路易</t>
  </si>
  <si>
    <t>2424459</t>
  </si>
  <si>
    <t>卫奕</t>
  </si>
  <si>
    <t>2424461</t>
  </si>
  <si>
    <t>王雨</t>
  </si>
  <si>
    <t>2424462</t>
  </si>
  <si>
    <t>刘晟嘉</t>
  </si>
  <si>
    <t>2424463</t>
  </si>
  <si>
    <t>宋羽桐</t>
  </si>
  <si>
    <t>2424464</t>
  </si>
  <si>
    <t>汤润婕</t>
  </si>
  <si>
    <t>2424480</t>
  </si>
  <si>
    <t>邓康妮</t>
  </si>
  <si>
    <t>2224532</t>
  </si>
  <si>
    <t>卢灿豪</t>
  </si>
  <si>
    <t>2424134</t>
  </si>
  <si>
    <t>姚方媛</t>
  </si>
  <si>
    <t>2424147</t>
  </si>
  <si>
    <t>陶奇</t>
  </si>
  <si>
    <t>2424152</t>
  </si>
  <si>
    <t>殷羽乐</t>
  </si>
  <si>
    <t>2424164</t>
  </si>
  <si>
    <t>屈可人</t>
  </si>
  <si>
    <t>2424376</t>
  </si>
  <si>
    <t>杨欣乔</t>
  </si>
  <si>
    <t>2424377</t>
  </si>
  <si>
    <t>叶智勇</t>
  </si>
  <si>
    <t>2424379</t>
  </si>
  <si>
    <t>阳宇轩</t>
  </si>
  <si>
    <t>2424381</t>
  </si>
  <si>
    <t>张夏泰</t>
  </si>
  <si>
    <t>2424382</t>
  </si>
  <si>
    <t>姚睿阳</t>
  </si>
  <si>
    <t>2424383</t>
  </si>
  <si>
    <t>黄思源</t>
  </si>
  <si>
    <t>2424384</t>
  </si>
  <si>
    <t>吴政伯</t>
  </si>
  <si>
    <t>2424386</t>
  </si>
  <si>
    <t>周嘉慧</t>
  </si>
  <si>
    <t>2424408</t>
  </si>
  <si>
    <t>韩雪辉</t>
  </si>
  <si>
    <t>2424411</t>
  </si>
  <si>
    <t>袁施陈</t>
  </si>
  <si>
    <t>2424415</t>
  </si>
  <si>
    <t>何东锜</t>
  </si>
  <si>
    <t>2424433</t>
  </si>
  <si>
    <t>赵欣荣</t>
  </si>
  <si>
    <t>2424447</t>
  </si>
  <si>
    <t>刘子萱</t>
  </si>
  <si>
    <t>2424448</t>
  </si>
  <si>
    <t>李文琪</t>
  </si>
  <si>
    <t>2424466</t>
  </si>
  <si>
    <t>赵欣怡</t>
  </si>
  <si>
    <t>2424468</t>
  </si>
  <si>
    <t>王鸿宇</t>
  </si>
  <si>
    <t>2424471</t>
  </si>
  <si>
    <t>陆圣桦</t>
  </si>
  <si>
    <t>2424475</t>
  </si>
  <si>
    <t>赵丹</t>
  </si>
  <si>
    <t>2424479</t>
  </si>
  <si>
    <t>周嘉乐</t>
  </si>
  <si>
    <t>2424490</t>
  </si>
  <si>
    <t>徐思妍</t>
  </si>
  <si>
    <t>2424496</t>
  </si>
  <si>
    <t>王心颐</t>
  </si>
  <si>
    <t>2424498</t>
  </si>
  <si>
    <t>宋宇晨</t>
  </si>
  <si>
    <t>2424610</t>
  </si>
  <si>
    <t>杨若希</t>
  </si>
  <si>
    <t>2424391</t>
  </si>
  <si>
    <t>王璩</t>
  </si>
  <si>
    <t>2424394</t>
  </si>
  <si>
    <t>冯晓悦</t>
  </si>
  <si>
    <t>2424397</t>
  </si>
  <si>
    <t>张涵</t>
  </si>
  <si>
    <t>2424402</t>
  </si>
  <si>
    <t>杨静怡</t>
  </si>
  <si>
    <t>2424405</t>
  </si>
  <si>
    <t>缪曼倩</t>
  </si>
  <si>
    <t>2424407</t>
  </si>
  <si>
    <t>李璨</t>
  </si>
  <si>
    <t>2424412</t>
  </si>
  <si>
    <t>陈超君</t>
  </si>
  <si>
    <t>2424421</t>
  </si>
  <si>
    <t>唐煜</t>
  </si>
  <si>
    <t>2424427</t>
  </si>
  <si>
    <t>潘文锦</t>
  </si>
  <si>
    <t>2424429</t>
  </si>
  <si>
    <t>张翊</t>
  </si>
  <si>
    <t>2424432</t>
  </si>
  <si>
    <t>赵欣妍</t>
  </si>
  <si>
    <t>2424497</t>
  </si>
  <si>
    <t>谭星宇</t>
  </si>
  <si>
    <t>2424499</t>
  </si>
  <si>
    <t>杨启凡</t>
  </si>
  <si>
    <t>2424500</t>
  </si>
  <si>
    <t>赵云阳</t>
  </si>
  <si>
    <t>2424501</t>
  </si>
  <si>
    <t>华君恺</t>
  </si>
  <si>
    <t>2424502</t>
  </si>
  <si>
    <t>张冬俊</t>
  </si>
  <si>
    <t>2424503</t>
  </si>
  <si>
    <t>许曦俊</t>
  </si>
  <si>
    <t>2424504</t>
  </si>
  <si>
    <t>谷映辉</t>
  </si>
  <si>
    <t>2424507</t>
  </si>
  <si>
    <t>周思彤</t>
  </si>
  <si>
    <t>2424513</t>
  </si>
  <si>
    <t>沈心意</t>
  </si>
  <si>
    <t>2424514</t>
  </si>
  <si>
    <t>乐嘉妮</t>
  </si>
  <si>
    <t>2424515</t>
  </si>
  <si>
    <t>叶璨璨</t>
  </si>
  <si>
    <t>2424518</t>
  </si>
  <si>
    <t>吴诗蕊</t>
  </si>
  <si>
    <t>2424521</t>
  </si>
  <si>
    <t>王仇颉</t>
  </si>
  <si>
    <t>2424523</t>
  </si>
  <si>
    <t>王馨华</t>
  </si>
  <si>
    <t>2428007</t>
  </si>
  <si>
    <t>沈子淇</t>
  </si>
  <si>
    <t>2424155</t>
  </si>
  <si>
    <t>陈诺</t>
  </si>
  <si>
    <t>王玉珏</t>
  </si>
  <si>
    <t>2424233</t>
  </si>
  <si>
    <t>高晨妮</t>
  </si>
  <si>
    <t>2424235</t>
  </si>
  <si>
    <t>潘雅婷</t>
  </si>
  <si>
    <t>2424236</t>
  </si>
  <si>
    <t>熊思敏</t>
  </si>
  <si>
    <t>2424239</t>
  </si>
  <si>
    <t>唐可盈</t>
  </si>
  <si>
    <t>2424241</t>
  </si>
  <si>
    <t>2424254</t>
  </si>
  <si>
    <t>张静宜</t>
  </si>
  <si>
    <t>2424266</t>
  </si>
  <si>
    <t>徐阳</t>
  </si>
  <si>
    <t>2424275</t>
  </si>
  <si>
    <t>项若欣</t>
  </si>
  <si>
    <t>2424277</t>
  </si>
  <si>
    <t>庄健怡</t>
  </si>
  <si>
    <t>2424280</t>
  </si>
  <si>
    <t>曹佳婕</t>
  </si>
  <si>
    <t>2424284</t>
  </si>
  <si>
    <t>薛紫依</t>
  </si>
  <si>
    <t>2424288</t>
  </si>
  <si>
    <t>朱晗一</t>
  </si>
  <si>
    <t>2424292</t>
  </si>
  <si>
    <t>陆阳</t>
  </si>
  <si>
    <t>2424298</t>
  </si>
  <si>
    <t>项周毓琳</t>
  </si>
  <si>
    <t>2424301</t>
  </si>
  <si>
    <t>王婧怡</t>
  </si>
  <si>
    <t>2424324</t>
  </si>
  <si>
    <t>邹诗晨</t>
  </si>
  <si>
    <t>2424326</t>
  </si>
  <si>
    <t>凌心妮</t>
  </si>
  <si>
    <t>2424327</t>
  </si>
  <si>
    <t>张田秀英</t>
  </si>
  <si>
    <t>2424332</t>
  </si>
  <si>
    <t>周奕洁</t>
  </si>
  <si>
    <t>2424334</t>
  </si>
  <si>
    <t>李樾</t>
  </si>
  <si>
    <t>2424335</t>
  </si>
  <si>
    <t>张月菡</t>
  </si>
  <si>
    <t>2424336</t>
  </si>
  <si>
    <t>张卓妍</t>
  </si>
  <si>
    <t>2424337</t>
  </si>
  <si>
    <t>周言倍</t>
  </si>
  <si>
    <t>杜帅毅</t>
  </si>
  <si>
    <t>王业旭</t>
  </si>
  <si>
    <t>邵欣怡</t>
  </si>
  <si>
    <t>郭靓妍</t>
  </si>
  <si>
    <t>陆佳凝</t>
  </si>
  <si>
    <t>顾婉馨</t>
  </si>
  <si>
    <t>沈佳瑶</t>
  </si>
  <si>
    <t>邵杰</t>
  </si>
  <si>
    <t>刘益卿</t>
  </si>
  <si>
    <t>刘俊辉</t>
  </si>
  <si>
    <t>李诗豪</t>
  </si>
  <si>
    <t>徐悦涵</t>
  </si>
  <si>
    <t>郑森</t>
  </si>
  <si>
    <t>王梓丞</t>
  </si>
  <si>
    <t>储欣航</t>
  </si>
  <si>
    <t>唐嘉凝</t>
  </si>
  <si>
    <t>刘诗颖</t>
  </si>
  <si>
    <t>谈奕琳</t>
  </si>
  <si>
    <t>龚乐宜</t>
  </si>
  <si>
    <t>李馨瑶</t>
  </si>
  <si>
    <t>狄嘉颖</t>
  </si>
  <si>
    <t>周诚妮</t>
  </si>
  <si>
    <t>倪馨怡</t>
  </si>
  <si>
    <t>徐张莺</t>
  </si>
  <si>
    <t>许颖</t>
  </si>
  <si>
    <t>罗晨萱</t>
  </si>
  <si>
    <t>宋思宇</t>
  </si>
  <si>
    <t>张嘉怡</t>
  </si>
  <si>
    <t>钟馨怡</t>
  </si>
  <si>
    <t>杜婉莹</t>
  </si>
  <si>
    <t>娄伊琳</t>
  </si>
  <si>
    <t>齐富浩</t>
  </si>
  <si>
    <t>高昳杰</t>
  </si>
  <si>
    <t>马心阳</t>
  </si>
  <si>
    <t>赵超妍</t>
  </si>
  <si>
    <t>魏歆然</t>
  </si>
  <si>
    <t>邱天宇</t>
  </si>
  <si>
    <t>钟靓妮</t>
  </si>
  <si>
    <t>周俊皓</t>
  </si>
  <si>
    <t>肖宇晟</t>
  </si>
  <si>
    <t>孙志远</t>
  </si>
  <si>
    <t>曹桉</t>
  </si>
  <si>
    <t>严家祺</t>
  </si>
  <si>
    <t>陈辰</t>
  </si>
  <si>
    <t>金雨菲</t>
  </si>
  <si>
    <t>邱笑元</t>
  </si>
  <si>
    <t>孙兮涵</t>
  </si>
  <si>
    <t>戴施佳</t>
  </si>
  <si>
    <t>王晟伊</t>
  </si>
  <si>
    <t>李佳艺</t>
  </si>
  <si>
    <t>陆骏颜</t>
  </si>
  <si>
    <t>何悦</t>
  </si>
  <si>
    <t>李陶吉</t>
  </si>
  <si>
    <t>许朵</t>
  </si>
  <si>
    <t>康彩妮</t>
  </si>
  <si>
    <t>潘静怡</t>
  </si>
  <si>
    <t>李伟佳</t>
  </si>
  <si>
    <t>程可馨</t>
  </si>
  <si>
    <t>林渼晶</t>
  </si>
  <si>
    <t>胡嘉莉</t>
  </si>
  <si>
    <t>丁宇星</t>
  </si>
  <si>
    <t>尹可昕</t>
  </si>
  <si>
    <t>周绮云</t>
  </si>
  <si>
    <t>李文武</t>
  </si>
  <si>
    <t>钱昊</t>
  </si>
  <si>
    <t>胡延卓</t>
  </si>
  <si>
    <t>姜嘉乐</t>
  </si>
  <si>
    <t>陈欣怡</t>
  </si>
  <si>
    <t>顾灵怡</t>
  </si>
  <si>
    <t>傅静雯</t>
  </si>
  <si>
    <t>沈子俊</t>
  </si>
  <si>
    <t>孙爱睿</t>
  </si>
  <si>
    <t>郭奕</t>
  </si>
  <si>
    <t>殷奕涵</t>
  </si>
  <si>
    <t>李响</t>
  </si>
  <si>
    <t>郭威涛</t>
  </si>
  <si>
    <t>万雯婧</t>
  </si>
  <si>
    <t>樊雨萱</t>
  </si>
  <si>
    <t>乔爱佳</t>
  </si>
  <si>
    <t>万蓓怡</t>
  </si>
  <si>
    <t>姚怡璇</t>
  </si>
  <si>
    <t>宋依婷</t>
  </si>
  <si>
    <t>范欣怡</t>
  </si>
  <si>
    <t>钱旭</t>
  </si>
  <si>
    <t>汪祺瑶</t>
  </si>
  <si>
    <t>陆安昕</t>
  </si>
  <si>
    <t>申晓晓</t>
  </si>
  <si>
    <t>夏奕婷</t>
  </si>
  <si>
    <t>董冉冉</t>
  </si>
  <si>
    <t>邱芊</t>
  </si>
  <si>
    <t>吴仲书</t>
  </si>
  <si>
    <t>韩仰峻</t>
  </si>
  <si>
    <t>胡润彬</t>
  </si>
  <si>
    <t>陈韬</t>
  </si>
  <si>
    <t>许畅</t>
  </si>
  <si>
    <t>廖启昱</t>
  </si>
  <si>
    <t>方舟</t>
  </si>
  <si>
    <t>黄静仪</t>
  </si>
  <si>
    <t>朱心瑜</t>
  </si>
  <si>
    <t>顾昕怡</t>
  </si>
  <si>
    <t>徐丽雅</t>
  </si>
  <si>
    <t>诸歆怡</t>
  </si>
  <si>
    <t>乔佳宁</t>
  </si>
  <si>
    <t>王雅雯</t>
  </si>
  <si>
    <t>杨子奕</t>
  </si>
  <si>
    <t>范忆倩</t>
  </si>
  <si>
    <t>董亦恬</t>
  </si>
  <si>
    <t>赵雨然</t>
  </si>
  <si>
    <t>晁佳绮</t>
  </si>
  <si>
    <t>蔡沁怡</t>
  </si>
  <si>
    <t>陈至雯</t>
  </si>
  <si>
    <t>孙艺楠</t>
  </si>
  <si>
    <t>樊骥萱</t>
  </si>
  <si>
    <t>陈诗乐</t>
  </si>
  <si>
    <t>胡思云</t>
  </si>
  <si>
    <t>徐乐</t>
  </si>
  <si>
    <t>曹钰桦</t>
  </si>
  <si>
    <t>吴涟漪</t>
  </si>
  <si>
    <t>俞若彦</t>
  </si>
  <si>
    <t>徐文杰</t>
  </si>
  <si>
    <t>汤宇翔</t>
  </si>
  <si>
    <t>马琳</t>
  </si>
  <si>
    <t>王梓涵</t>
  </si>
  <si>
    <t>胡骏</t>
  </si>
  <si>
    <t>孟祥洲</t>
  </si>
  <si>
    <t>赖建涛</t>
  </si>
  <si>
    <t>沈慧</t>
  </si>
  <si>
    <t>尹宇轩</t>
  </si>
  <si>
    <t>黄安妮</t>
  </si>
  <si>
    <t>陆雨宣</t>
  </si>
  <si>
    <t>钱舒沁</t>
  </si>
  <si>
    <t>陶添</t>
  </si>
  <si>
    <t>罗一尘</t>
  </si>
  <si>
    <t>唐睿涵</t>
  </si>
  <si>
    <t>张子腾</t>
  </si>
  <si>
    <t>黄欣怡</t>
  </si>
  <si>
    <t>杨伊润</t>
  </si>
  <si>
    <t>沈焕荔</t>
  </si>
  <si>
    <t>李思涵</t>
  </si>
  <si>
    <t>朱玄</t>
  </si>
  <si>
    <t>曹婧涵</t>
  </si>
  <si>
    <t>葛然</t>
  </si>
  <si>
    <t>张鑫钰</t>
  </si>
  <si>
    <t>张勇</t>
  </si>
  <si>
    <t>王文杰</t>
  </si>
  <si>
    <t>万英姿</t>
  </si>
  <si>
    <t>秦佳怡</t>
  </si>
  <si>
    <t>李冬霞</t>
  </si>
  <si>
    <t>俞芷怡</t>
  </si>
  <si>
    <t>黄馨忆</t>
  </si>
  <si>
    <t>邝赟</t>
  </si>
  <si>
    <t>钟韵泓</t>
  </si>
  <si>
    <t>陈楚楚</t>
  </si>
  <si>
    <t>倪鑫浩</t>
  </si>
  <si>
    <t>陈思宇</t>
  </si>
  <si>
    <t>沈思妍</t>
  </si>
  <si>
    <t>朱瑜雯</t>
  </si>
  <si>
    <t>仇韬</t>
  </si>
  <si>
    <t>余庆伟</t>
  </si>
  <si>
    <t>张晨丰</t>
  </si>
  <si>
    <t>邵俊伊</t>
  </si>
  <si>
    <t>章威</t>
  </si>
  <si>
    <t>冯昕宇</t>
  </si>
  <si>
    <t>黄子昱</t>
  </si>
  <si>
    <t>傅婉亦</t>
  </si>
  <si>
    <t>宋歌</t>
  </si>
  <si>
    <t>沈莲钰</t>
  </si>
  <si>
    <t>季鑫磊</t>
  </si>
  <si>
    <t>陆梦菲</t>
  </si>
  <si>
    <t>吴茗玥</t>
  </si>
  <si>
    <t>陆家林</t>
  </si>
  <si>
    <t>章月映</t>
  </si>
  <si>
    <t>吴诗琪</t>
  </si>
  <si>
    <t>吴奕萱</t>
  </si>
  <si>
    <t>顾暄雯</t>
  </si>
  <si>
    <t>张静晗</t>
  </si>
  <si>
    <t>束延</t>
  </si>
  <si>
    <t>王璐娜</t>
  </si>
  <si>
    <t>杜许诺</t>
  </si>
  <si>
    <t>周荣荣</t>
  </si>
  <si>
    <t>胡悦</t>
  </si>
  <si>
    <t>邱雨轩</t>
  </si>
  <si>
    <t>叶清岩</t>
  </si>
  <si>
    <t>王欣怡</t>
  </si>
  <si>
    <t>冯佳萱</t>
  </si>
  <si>
    <t>李思思</t>
  </si>
  <si>
    <t>张依雯</t>
  </si>
  <si>
    <t>王芯妍</t>
  </si>
  <si>
    <t>2424130</t>
  </si>
  <si>
    <t>倪光耀</t>
  </si>
  <si>
    <t>2424133</t>
  </si>
  <si>
    <t>高俊申</t>
  </si>
  <si>
    <t>2424135</t>
  </si>
  <si>
    <t>黄圣博</t>
  </si>
  <si>
    <t>2424136</t>
  </si>
  <si>
    <t>章成</t>
  </si>
  <si>
    <t>2424142</t>
  </si>
  <si>
    <t>骆冬阳</t>
  </si>
  <si>
    <t>2424150</t>
  </si>
  <si>
    <t>赵奕洁</t>
  </si>
  <si>
    <t>2424157</t>
  </si>
  <si>
    <t>朱依瑶</t>
  </si>
  <si>
    <t>2424162</t>
  </si>
  <si>
    <t>陈锦杰</t>
  </si>
  <si>
    <t>2424163</t>
  </si>
  <si>
    <t>赵承颂</t>
  </si>
  <si>
    <t>2424169</t>
  </si>
  <si>
    <t>郑子越</t>
  </si>
  <si>
    <t>2424170</t>
  </si>
  <si>
    <t>陶玺烨</t>
  </si>
  <si>
    <t>2424171</t>
  </si>
  <si>
    <t>沈沁怡</t>
  </si>
  <si>
    <t>2424172</t>
  </si>
  <si>
    <t>高媛</t>
  </si>
  <si>
    <t>2424181</t>
  </si>
  <si>
    <t>陆晓彤</t>
  </si>
  <si>
    <t>2424182</t>
  </si>
  <si>
    <t>张云洁</t>
  </si>
  <si>
    <t>2424183</t>
  </si>
  <si>
    <t>马欣愉</t>
  </si>
  <si>
    <t>2424184</t>
  </si>
  <si>
    <t>李柯瑾</t>
  </si>
  <si>
    <t>2424186</t>
  </si>
  <si>
    <t>吕佳琦</t>
  </si>
  <si>
    <t>2424187</t>
  </si>
  <si>
    <t>夏思琪</t>
  </si>
  <si>
    <t>2424189</t>
  </si>
  <si>
    <t>汪禹彤</t>
  </si>
  <si>
    <t>2424194</t>
  </si>
  <si>
    <t>俞婧</t>
  </si>
  <si>
    <t>2424195</t>
  </si>
  <si>
    <t>郭诗文</t>
  </si>
  <si>
    <t>2424198</t>
  </si>
  <si>
    <t>蒋自隽</t>
  </si>
  <si>
    <t>2424200</t>
  </si>
  <si>
    <t>张宇豪</t>
  </si>
  <si>
    <t>2424201</t>
  </si>
  <si>
    <t>马翊飞</t>
  </si>
  <si>
    <t>2424202</t>
  </si>
  <si>
    <t>范文静</t>
  </si>
  <si>
    <t>2424203</t>
  </si>
  <si>
    <t>吴晗琳</t>
  </si>
  <si>
    <t>2424204</t>
  </si>
  <si>
    <t>刘冉</t>
  </si>
  <si>
    <t>2424205</t>
  </si>
  <si>
    <t>范佳宁</t>
  </si>
  <si>
    <t>2424206</t>
  </si>
  <si>
    <t>李灵悦</t>
  </si>
  <si>
    <t>2424207</t>
  </si>
  <si>
    <t>陈乐菲</t>
  </si>
  <si>
    <t>2424208</t>
  </si>
  <si>
    <t>沈芸茵</t>
  </si>
  <si>
    <t>2424209</t>
  </si>
  <si>
    <t>龚佳庆</t>
  </si>
  <si>
    <t>2424210</t>
  </si>
  <si>
    <t>华唐煜茗</t>
  </si>
  <si>
    <t>2424211</t>
  </si>
  <si>
    <t>杨帆欣</t>
  </si>
  <si>
    <t>2424212</t>
  </si>
  <si>
    <t>潘奕羽</t>
  </si>
  <si>
    <t>2424213</t>
  </si>
  <si>
    <t>余其珈</t>
  </si>
  <si>
    <t>2424214</t>
  </si>
  <si>
    <t>沈凌依</t>
  </si>
  <si>
    <t>2424215</t>
  </si>
  <si>
    <t>王清瑶</t>
  </si>
  <si>
    <t>2424216</t>
  </si>
  <si>
    <t>薛子琰</t>
  </si>
  <si>
    <t>2424217</t>
  </si>
  <si>
    <t>洪可欣</t>
  </si>
  <si>
    <t>2424218</t>
  </si>
  <si>
    <t>孙颋瑜</t>
  </si>
  <si>
    <t>2424219</t>
  </si>
  <si>
    <t>陆影</t>
  </si>
  <si>
    <t>2424220</t>
  </si>
  <si>
    <t>吴宇玥</t>
  </si>
  <si>
    <t>2424221</t>
  </si>
  <si>
    <t>高庭婷</t>
  </si>
  <si>
    <t>2424222</t>
  </si>
  <si>
    <t>施陈芸</t>
  </si>
  <si>
    <t>2424223</t>
  </si>
  <si>
    <t>丁袁圆</t>
  </si>
  <si>
    <t>2424224</t>
  </si>
  <si>
    <t>徐思远</t>
  </si>
  <si>
    <t>2424225</t>
  </si>
  <si>
    <t>朱彦婷</t>
  </si>
  <si>
    <t>胡弘博</t>
  </si>
  <si>
    <t>施畯博</t>
  </si>
  <si>
    <t>沈惜恩</t>
  </si>
  <si>
    <t>茅晨悦</t>
  </si>
  <si>
    <t>蒋子悦</t>
  </si>
  <si>
    <t>顾晶怡</t>
  </si>
  <si>
    <t>成颖雯</t>
  </si>
  <si>
    <t>冯媛怡</t>
  </si>
  <si>
    <t>陈雯慧</t>
  </si>
  <si>
    <t>吴文祥</t>
  </si>
  <si>
    <t>陈军昊</t>
  </si>
  <si>
    <t>黄叶晨</t>
  </si>
  <si>
    <t>唐跃华</t>
  </si>
  <si>
    <t>张承超</t>
  </si>
  <si>
    <t>宫心怡</t>
  </si>
  <si>
    <t>陈琰</t>
  </si>
  <si>
    <t>王诗语</t>
  </si>
  <si>
    <t>平婉婷</t>
  </si>
  <si>
    <t>潘哲雯</t>
  </si>
  <si>
    <t>陈奕茹</t>
  </si>
  <si>
    <t>顾郑恩</t>
  </si>
  <si>
    <t>许欣悦</t>
  </si>
  <si>
    <t>周晨露</t>
  </si>
  <si>
    <t>邹嘉名</t>
  </si>
  <si>
    <t>宋金鑫</t>
  </si>
  <si>
    <t>陈熠洋</t>
  </si>
  <si>
    <t>沈袆辰</t>
  </si>
  <si>
    <t>黄轶鹏</t>
  </si>
  <si>
    <t>姚筠聪</t>
  </si>
  <si>
    <t>孙简洁</t>
  </si>
  <si>
    <t>陈知桐</t>
  </si>
  <si>
    <t>李欣怡</t>
  </si>
  <si>
    <t>谢云烨</t>
  </si>
  <si>
    <t>王清漪</t>
  </si>
  <si>
    <t>顾歆玥</t>
  </si>
  <si>
    <t>徐嘉怡</t>
  </si>
  <si>
    <t>田海欣</t>
  </si>
  <si>
    <t>赵可好</t>
  </si>
  <si>
    <t>茅佳丽</t>
  </si>
  <si>
    <t>倪婧旖</t>
  </si>
  <si>
    <t>王竞尧</t>
  </si>
  <si>
    <t>孙裔一</t>
  </si>
  <si>
    <t>陈心怡</t>
  </si>
  <si>
    <t>陈妤</t>
  </si>
  <si>
    <t>陈嘉慧</t>
  </si>
  <si>
    <t>钱雨涵</t>
  </si>
  <si>
    <t>庄雯越</t>
  </si>
  <si>
    <t>周智尧</t>
  </si>
  <si>
    <t>张文韬</t>
  </si>
  <si>
    <t>高臣丞</t>
  </si>
  <si>
    <t>黄佳丰</t>
  </si>
  <si>
    <t>邓紫菲</t>
  </si>
  <si>
    <t>褚雯瑄</t>
  </si>
  <si>
    <t>朱佳瑜</t>
  </si>
  <si>
    <t>费诗玙</t>
  </si>
  <si>
    <t>古雅莉</t>
  </si>
  <si>
    <t>朱佳雯</t>
  </si>
  <si>
    <t>张瑶</t>
  </si>
  <si>
    <t>谈郁雨翾</t>
  </si>
  <si>
    <t>高易涵</t>
  </si>
  <si>
    <t>张淼杰</t>
  </si>
  <si>
    <t>唐志超</t>
  </si>
  <si>
    <t>朱仕俊</t>
  </si>
  <si>
    <t>刘梓雯</t>
  </si>
  <si>
    <t>陈声渏</t>
  </si>
  <si>
    <t>施昕萱</t>
  </si>
  <si>
    <t>章子琪</t>
  </si>
  <si>
    <t>王炫</t>
  </si>
  <si>
    <t>钱心妍</t>
  </si>
  <si>
    <t>陈乐霓</t>
  </si>
  <si>
    <t>叶奕彤</t>
  </si>
  <si>
    <t>简欣</t>
  </si>
  <si>
    <t>蒋宇恒</t>
  </si>
  <si>
    <t>樊向荣</t>
  </si>
  <si>
    <t>张宇杰</t>
  </si>
  <si>
    <t>马平川</t>
  </si>
  <si>
    <t>林鸿铭</t>
  </si>
  <si>
    <t>庄家天</t>
  </si>
  <si>
    <t>蒯克</t>
  </si>
  <si>
    <t>朱诗圆</t>
  </si>
  <si>
    <t>吴愉馨</t>
  </si>
  <si>
    <t>顾雨欣</t>
  </si>
  <si>
    <t>沙卫薇</t>
  </si>
  <si>
    <t>杨歆然</t>
  </si>
  <si>
    <t>石巧萍</t>
  </si>
  <si>
    <t>黄潇潇</t>
  </si>
  <si>
    <t>张陶怡</t>
  </si>
  <si>
    <t>徐俐恬</t>
  </si>
  <si>
    <t>施沁怡</t>
  </si>
  <si>
    <t>薛瑜婷</t>
  </si>
  <si>
    <t>黄旖旎</t>
  </si>
  <si>
    <t>黄锶琪</t>
  </si>
  <si>
    <t>姚萌</t>
  </si>
  <si>
    <t>丁嘉璇</t>
  </si>
  <si>
    <t>余琚宸</t>
  </si>
  <si>
    <t>郜磊</t>
  </si>
  <si>
    <t>阮若愚</t>
  </si>
  <si>
    <t>陈伟豪</t>
  </si>
  <si>
    <t>陈俊楠</t>
  </si>
  <si>
    <t>王宇凡</t>
  </si>
  <si>
    <t>夏青羽</t>
  </si>
  <si>
    <t>苏子宸</t>
  </si>
  <si>
    <t>颜陈锦</t>
  </si>
  <si>
    <t>胡昕奕</t>
  </si>
  <si>
    <t>高宇忻</t>
  </si>
  <si>
    <t>黄傅一</t>
  </si>
  <si>
    <t>樊静雯</t>
  </si>
  <si>
    <t>李崟</t>
  </si>
  <si>
    <t>蔡倪娜</t>
  </si>
  <si>
    <t>洪佳琳</t>
  </si>
  <si>
    <t>徐妍</t>
  </si>
  <si>
    <t>李范佳</t>
  </si>
  <si>
    <t>刘悠然</t>
  </si>
  <si>
    <t>陈可盈</t>
  </si>
  <si>
    <t>徐陈菲儿</t>
  </si>
  <si>
    <t>汤文煜</t>
  </si>
  <si>
    <t>杨程宁</t>
  </si>
  <si>
    <t>范理成</t>
  </si>
  <si>
    <t>顾汪奇</t>
  </si>
  <si>
    <t>朱逸骋</t>
  </si>
  <si>
    <t>李叶伟</t>
  </si>
  <si>
    <t>史运泽</t>
  </si>
  <si>
    <t>周杨佳</t>
  </si>
  <si>
    <t>金铭珺</t>
  </si>
  <si>
    <t>张忻芸</t>
  </si>
  <si>
    <t>吴昕宇</t>
  </si>
  <si>
    <t>俞汶希</t>
  </si>
  <si>
    <t>严诗辰</t>
  </si>
  <si>
    <t>吴晴晴</t>
  </si>
  <si>
    <t>李扬</t>
  </si>
  <si>
    <t>茅姝彧</t>
  </si>
  <si>
    <t>陆思熠</t>
  </si>
  <si>
    <t>张榆聆</t>
  </si>
  <si>
    <t>王辰熙</t>
  </si>
  <si>
    <t>姚静怡</t>
  </si>
  <si>
    <t>陈熙元</t>
  </si>
  <si>
    <t>李嘉怡</t>
  </si>
  <si>
    <t>陈郅忞</t>
  </si>
  <si>
    <t>董司晨</t>
  </si>
  <si>
    <t>金皓迪</t>
  </si>
  <si>
    <t>李昕宇</t>
  </si>
  <si>
    <t>倪昊天</t>
  </si>
  <si>
    <t>王笛舟</t>
  </si>
  <si>
    <t>周子珏</t>
  </si>
  <si>
    <t>程添怡</t>
  </si>
  <si>
    <t>胡琦</t>
  </si>
  <si>
    <t>蒋言</t>
  </si>
  <si>
    <t>乐可菡</t>
  </si>
  <si>
    <t>李乐彤</t>
  </si>
  <si>
    <t>李伊敏</t>
  </si>
  <si>
    <t>林靖童</t>
  </si>
  <si>
    <t>吕妍芝</t>
  </si>
  <si>
    <t>马珉昱</t>
  </si>
  <si>
    <t>潘忻彦</t>
  </si>
  <si>
    <t>屈婷忆</t>
  </si>
  <si>
    <t>沈冰绰</t>
  </si>
  <si>
    <t>沈乐晨</t>
  </si>
  <si>
    <t>沈奕航</t>
  </si>
  <si>
    <t>苏则颖</t>
  </si>
  <si>
    <t>孙奕帆</t>
  </si>
  <si>
    <t>王婧雷</t>
  </si>
  <si>
    <t>张翎钰</t>
  </si>
  <si>
    <t>张文楠</t>
  </si>
  <si>
    <t>赵睿珂</t>
  </si>
  <si>
    <t>周芷怡</t>
  </si>
  <si>
    <t>朱陈辰</t>
  </si>
  <si>
    <t>朱佳蕾</t>
  </si>
  <si>
    <t>竺亦雯</t>
  </si>
  <si>
    <t>孙邦翔</t>
  </si>
  <si>
    <t>江宇涛</t>
  </si>
  <si>
    <t>忻昊迪</t>
  </si>
  <si>
    <t>倪逸洲</t>
  </si>
  <si>
    <t>刘旻烨</t>
  </si>
  <si>
    <t>王浩</t>
  </si>
  <si>
    <t>龚成龙</t>
  </si>
  <si>
    <t>刘洋</t>
  </si>
  <si>
    <t>应志翔</t>
  </si>
  <si>
    <t>张于鸽</t>
  </si>
  <si>
    <t>余涵瑶</t>
  </si>
  <si>
    <t>王珞铃</t>
  </si>
  <si>
    <t>金书瀚</t>
  </si>
  <si>
    <t>庞康</t>
  </si>
  <si>
    <t>马琪琪</t>
  </si>
  <si>
    <t>张雅淇</t>
  </si>
  <si>
    <t>蒋佳佳</t>
  </si>
  <si>
    <t>郭天依</t>
  </si>
  <si>
    <t>傅宇婧</t>
  </si>
  <si>
    <t>李烨婷</t>
  </si>
  <si>
    <t>金永怡</t>
  </si>
  <si>
    <t>汪姝怡</t>
  </si>
  <si>
    <t>刘思雨</t>
  </si>
  <si>
    <t>苑欣</t>
  </si>
  <si>
    <t>陈静</t>
  </si>
  <si>
    <t>李蕾</t>
  </si>
  <si>
    <t>蔡丰潞</t>
  </si>
  <si>
    <t>厉思慧</t>
  </si>
  <si>
    <t>武彤</t>
  </si>
  <si>
    <t>周展羽</t>
  </si>
  <si>
    <t>萧德缘</t>
  </si>
  <si>
    <t>刁奕铭</t>
  </si>
  <si>
    <t>姜钧瀚</t>
  </si>
  <si>
    <t>张澔姌</t>
  </si>
  <si>
    <t>郁盛婷</t>
  </si>
  <si>
    <t>虞晨璐</t>
  </si>
  <si>
    <t>叶欣奕</t>
  </si>
  <si>
    <t>赵予菲</t>
  </si>
  <si>
    <t>陈伟杰</t>
  </si>
  <si>
    <t>顾彬斌</t>
  </si>
  <si>
    <t>蒋浩冉</t>
  </si>
  <si>
    <t>何颖</t>
  </si>
  <si>
    <t>李凯博</t>
  </si>
  <si>
    <t>姜晓敏</t>
  </si>
  <si>
    <t>刘楚珺</t>
  </si>
  <si>
    <t>朱伊依</t>
  </si>
  <si>
    <t>沈心语</t>
  </si>
  <si>
    <t>范沈昂</t>
  </si>
  <si>
    <t>沈施玮</t>
  </si>
  <si>
    <t>汤思羽</t>
  </si>
  <si>
    <t>蒋怡靓</t>
  </si>
  <si>
    <t>朱笑颖</t>
  </si>
  <si>
    <t>包邦伲</t>
  </si>
  <si>
    <t>陈馨玥</t>
  </si>
  <si>
    <t>薛思婕</t>
  </si>
  <si>
    <t>卫佳烨</t>
  </si>
  <si>
    <t>蒋孝柔</t>
  </si>
  <si>
    <t>李子纯</t>
  </si>
  <si>
    <t>2511806</t>
  </si>
  <si>
    <t>唐嘉奕</t>
  </si>
  <si>
    <t>朱浩宇</t>
  </si>
  <si>
    <t>2511798</t>
  </si>
  <si>
    <t>王星霁</t>
  </si>
  <si>
    <t>2511783</t>
  </si>
  <si>
    <t>汤祉烨</t>
  </si>
  <si>
    <t>2511794</t>
  </si>
  <si>
    <t>沈超洁</t>
  </si>
  <si>
    <t>2511787</t>
  </si>
  <si>
    <t>买子睿</t>
  </si>
  <si>
    <t>2511799</t>
  </si>
  <si>
    <t>胡叶欣</t>
  </si>
  <si>
    <t>2511801</t>
  </si>
  <si>
    <t>王鑫旎</t>
  </si>
  <si>
    <t>2511800</t>
  </si>
  <si>
    <t xml:space="preserve"> 金淑贤</t>
  </si>
  <si>
    <t>2511790</t>
  </si>
  <si>
    <t>周秦宇</t>
  </si>
  <si>
    <t>2511795</t>
  </si>
  <si>
    <t>荣玉欣</t>
  </si>
  <si>
    <t>2511780</t>
  </si>
  <si>
    <t>任玉峰</t>
  </si>
  <si>
    <t>2511781</t>
  </si>
  <si>
    <t>黄盛潇</t>
  </si>
  <si>
    <t>2511804</t>
  </si>
  <si>
    <t>杨雅惠</t>
  </si>
  <si>
    <t>2511802</t>
  </si>
  <si>
    <t>王圣格</t>
  </si>
  <si>
    <t>2511782</t>
  </si>
  <si>
    <t>王梓晨</t>
  </si>
  <si>
    <t>2511796</t>
  </si>
  <si>
    <t>高天怡</t>
  </si>
  <si>
    <t>2511784</t>
  </si>
  <si>
    <t>陈佳颖</t>
  </si>
  <si>
    <t>2511791</t>
  </si>
  <si>
    <t>章艺馨</t>
  </si>
  <si>
    <t>2511797</t>
  </si>
  <si>
    <t>许万琳</t>
  </si>
  <si>
    <t>2511789</t>
  </si>
  <si>
    <t>王歆怡</t>
  </si>
  <si>
    <t>2511803</t>
  </si>
  <si>
    <t>杨婼涵</t>
  </si>
  <si>
    <t>2511793</t>
  </si>
  <si>
    <t xml:space="preserve"> 朱佳怡</t>
  </si>
  <si>
    <t>2511779</t>
  </si>
  <si>
    <t>赵翊斐</t>
  </si>
  <si>
    <t>2511792</t>
  </si>
  <si>
    <t>徐欣毅</t>
  </si>
  <si>
    <t>2511788</t>
  </si>
  <si>
    <t>陈昱昕</t>
  </si>
  <si>
    <t>2511785</t>
  </si>
  <si>
    <t>程方芸</t>
  </si>
  <si>
    <t>2511786</t>
  </si>
  <si>
    <t>陈佳颐</t>
  </si>
  <si>
    <t>李娴</t>
  </si>
  <si>
    <t>符羽凡</t>
  </si>
  <si>
    <t>朱颢雪</t>
  </si>
  <si>
    <t>夏欣宇</t>
  </si>
  <si>
    <t>蒋婷</t>
  </si>
  <si>
    <t>丁一涵</t>
  </si>
  <si>
    <t>刘智婕</t>
  </si>
  <si>
    <t>曹昕哲</t>
  </si>
  <si>
    <t>潘元慧</t>
  </si>
  <si>
    <t>谢子讯</t>
  </si>
  <si>
    <t>陈茂煜</t>
  </si>
  <si>
    <t>单静</t>
  </si>
  <si>
    <t>邹柳月</t>
  </si>
  <si>
    <t>李畅</t>
  </si>
  <si>
    <t>周斯雅</t>
  </si>
  <si>
    <t>张哲茜</t>
  </si>
  <si>
    <t>李宇杰</t>
  </si>
  <si>
    <t>滕思琦</t>
  </si>
  <si>
    <t>陆玮洁</t>
  </si>
  <si>
    <t>李元慧</t>
  </si>
  <si>
    <t>张菲帆</t>
  </si>
  <si>
    <t>张艺瀞</t>
  </si>
  <si>
    <t>徐佳幸</t>
  </si>
  <si>
    <t>董思莹</t>
  </si>
  <si>
    <t>田思思</t>
  </si>
  <si>
    <t>张子叶</t>
  </si>
  <si>
    <t>陈志阳</t>
  </si>
  <si>
    <t>叶安博</t>
  </si>
  <si>
    <t>杨思瑜</t>
  </si>
  <si>
    <t>刘晟皙</t>
  </si>
  <si>
    <t>陈玙优</t>
  </si>
  <si>
    <t>万文鉌</t>
  </si>
  <si>
    <t>陈晶莹</t>
  </si>
  <si>
    <t>华浩然</t>
  </si>
  <si>
    <t>胡佳慧</t>
  </si>
  <si>
    <t>王孜禹</t>
  </si>
  <si>
    <t>陆意萱</t>
  </si>
  <si>
    <t>史锦洋</t>
  </si>
  <si>
    <t>陈媛佶钰</t>
  </si>
  <si>
    <t>周怡婷</t>
  </si>
  <si>
    <t>金知博</t>
  </si>
  <si>
    <t>胡寓钧</t>
  </si>
  <si>
    <t>陆偲彦</t>
  </si>
  <si>
    <t>赵琦瑜</t>
  </si>
  <si>
    <t>邬光喆</t>
  </si>
  <si>
    <t>陆嘉琪</t>
  </si>
  <si>
    <t>杨紫熙</t>
  </si>
  <si>
    <t>蒋铭毅</t>
  </si>
  <si>
    <t>廖伟豪</t>
  </si>
  <si>
    <t>郑羽希</t>
  </si>
  <si>
    <t>张鑫辉</t>
  </si>
  <si>
    <t>张思涵</t>
  </si>
  <si>
    <t>朱诗雯</t>
  </si>
  <si>
    <t>梁睿</t>
  </si>
  <si>
    <t>李亚宏</t>
  </si>
  <si>
    <t>张璟文</t>
  </si>
  <si>
    <t>张文窈</t>
  </si>
  <si>
    <t>魏欣颖</t>
  </si>
  <si>
    <t>邹亦辰</t>
  </si>
  <si>
    <t>赵韵佳</t>
  </si>
  <si>
    <t>封逸迪</t>
  </si>
  <si>
    <t>邓玉菡</t>
  </si>
  <si>
    <t>廖贝妮</t>
  </si>
  <si>
    <t>周郁鑫</t>
  </si>
  <si>
    <t>孙妙语</t>
  </si>
  <si>
    <t>乔雅静</t>
  </si>
  <si>
    <t>施佳璐</t>
  </si>
  <si>
    <t>乔梦琦</t>
  </si>
  <si>
    <t>杨慧娴</t>
  </si>
  <si>
    <t>周和阳</t>
  </si>
  <si>
    <t>汪翊箬</t>
  </si>
  <si>
    <t>戴袁斐</t>
  </si>
  <si>
    <t>陆伊嘉</t>
  </si>
  <si>
    <t>奚钰博</t>
  </si>
  <si>
    <t>瞿宸昊</t>
  </si>
  <si>
    <t>许学仪</t>
  </si>
  <si>
    <t>陈诗渝</t>
  </si>
  <si>
    <t>万里</t>
  </si>
  <si>
    <t>江紫云</t>
  </si>
  <si>
    <t>高强</t>
  </si>
  <si>
    <t>朱钰萱</t>
  </si>
  <si>
    <t>孙彰泽</t>
  </si>
  <si>
    <t>施浩彧</t>
  </si>
  <si>
    <t>陶岑韵</t>
  </si>
  <si>
    <t>汤沈怡</t>
  </si>
  <si>
    <t>汪楚秦</t>
  </si>
  <si>
    <t>梁文骏</t>
  </si>
  <si>
    <t>吴起名</t>
  </si>
  <si>
    <t>韩一梅</t>
  </si>
  <si>
    <t>陈康宁</t>
  </si>
  <si>
    <t>卜艾菁</t>
  </si>
  <si>
    <t>何蕙娟</t>
  </si>
  <si>
    <t>戈诗琦</t>
  </si>
  <si>
    <t>吴粟艺</t>
  </si>
  <si>
    <t>夏丹妮</t>
  </si>
  <si>
    <t>王娜</t>
  </si>
  <si>
    <t>沈卫</t>
  </si>
  <si>
    <t>奚蓓婕</t>
  </si>
  <si>
    <t>吴紫逸</t>
  </si>
  <si>
    <t>梁嘉欣</t>
  </si>
  <si>
    <t>殷天宇</t>
  </si>
  <si>
    <t>王学成</t>
  </si>
  <si>
    <t>沈文希</t>
  </si>
  <si>
    <t>杜欣怡</t>
  </si>
  <si>
    <t>张于凡</t>
  </si>
  <si>
    <t>王睿俊</t>
  </si>
  <si>
    <t>江蕊</t>
  </si>
  <si>
    <t>梁韵宇</t>
  </si>
  <si>
    <t>施浩龙</t>
  </si>
  <si>
    <t>陆泓钧</t>
  </si>
  <si>
    <t>沈奕菲</t>
  </si>
  <si>
    <t>周婉玉</t>
  </si>
  <si>
    <t>杨祎宸</t>
  </si>
  <si>
    <t>施雅茹</t>
  </si>
  <si>
    <t>高恬甜</t>
  </si>
  <si>
    <t>邱晟懿</t>
  </si>
  <si>
    <t>徐雯萱</t>
  </si>
  <si>
    <t>沈心怡</t>
  </si>
  <si>
    <t>陈琚</t>
  </si>
  <si>
    <t>周思瑜</t>
  </si>
  <si>
    <t>汲宇阳</t>
  </si>
  <si>
    <t>朱珠</t>
  </si>
  <si>
    <t>殷怡雯</t>
  </si>
  <si>
    <t>杨志成</t>
  </si>
  <si>
    <t>钱佳敏</t>
  </si>
  <si>
    <t>冯韵雯</t>
  </si>
  <si>
    <t>庄雨瑶</t>
  </si>
  <si>
    <t>张艺瀛</t>
  </si>
  <si>
    <t>张舟怡</t>
  </si>
  <si>
    <t>杨一啸</t>
  </si>
  <si>
    <t>赵磊</t>
  </si>
  <si>
    <t>范小乐</t>
  </si>
  <si>
    <t>沈子芸</t>
  </si>
  <si>
    <t>郑泽群</t>
  </si>
  <si>
    <t>陈谊</t>
  </si>
  <si>
    <t>黄镇涛</t>
  </si>
  <si>
    <t>徐海晨</t>
  </si>
  <si>
    <t>蔡茗茗</t>
  </si>
  <si>
    <t>孙奕轩</t>
  </si>
  <si>
    <t>潘秋婷</t>
  </si>
  <si>
    <t>陈好</t>
  </si>
  <si>
    <t>潘文杰</t>
  </si>
  <si>
    <t>许峻豪</t>
  </si>
  <si>
    <t>张皓洋</t>
  </si>
  <si>
    <t>陈方砚</t>
  </si>
  <si>
    <t>陈若涵</t>
  </si>
  <si>
    <t>何承成</t>
  </si>
  <si>
    <t>蒋逸雯</t>
  </si>
  <si>
    <t>卢玥</t>
  </si>
  <si>
    <t>陆贝圆</t>
  </si>
  <si>
    <t>罗一真</t>
  </si>
  <si>
    <t>钱高璐</t>
  </si>
  <si>
    <t>沈柏辰</t>
  </si>
  <si>
    <t>沈翊婕</t>
  </si>
  <si>
    <t>宋佳音</t>
  </si>
  <si>
    <t>唐馨彤</t>
  </si>
  <si>
    <t>陶胤吉</t>
  </si>
  <si>
    <t>王欣仪</t>
  </si>
  <si>
    <t>翁余馨</t>
  </si>
  <si>
    <t>许嘉怡</t>
  </si>
  <si>
    <t>杨傲兰</t>
  </si>
  <si>
    <t>杨骐瑜</t>
  </si>
  <si>
    <t>张佳悦</t>
  </si>
  <si>
    <t>张钱语</t>
  </si>
  <si>
    <t>张祥卉</t>
  </si>
  <si>
    <t>赵秦盈</t>
  </si>
  <si>
    <t>朱偲颖</t>
  </si>
  <si>
    <t>朱欣语</t>
  </si>
  <si>
    <t>王涵</t>
  </si>
  <si>
    <t>杨娜</t>
  </si>
  <si>
    <t>乔俊翔</t>
  </si>
  <si>
    <t>孟浩宸</t>
  </si>
  <si>
    <t>裔东彦</t>
  </si>
  <si>
    <t>徐鸿涛</t>
  </si>
  <si>
    <t>张启超</t>
  </si>
  <si>
    <t>汪旭</t>
  </si>
  <si>
    <t>张亦果</t>
  </si>
  <si>
    <t>房逸悦</t>
  </si>
  <si>
    <t>马希缘</t>
  </si>
  <si>
    <t>施展妍</t>
  </si>
  <si>
    <t>唐欣怡</t>
  </si>
  <si>
    <t>刘静怡</t>
  </si>
  <si>
    <t>徐筱昕</t>
  </si>
  <si>
    <t>朱沈思恬</t>
  </si>
  <si>
    <t>马瑞阳</t>
  </si>
  <si>
    <t>徐佳凝</t>
  </si>
  <si>
    <t>王宇晴</t>
  </si>
  <si>
    <t>曹佳妮</t>
  </si>
  <si>
    <t>张一帆</t>
  </si>
  <si>
    <t>潘玥</t>
  </si>
  <si>
    <t>徐可</t>
  </si>
  <si>
    <t>周天尧</t>
  </si>
  <si>
    <t>钱运亨</t>
  </si>
  <si>
    <t>张凯文</t>
  </si>
  <si>
    <t>吴天豪</t>
  </si>
  <si>
    <t>郑继炜</t>
  </si>
  <si>
    <t>汪鏞</t>
  </si>
  <si>
    <t xml:space="preserve">   马晨玥 </t>
  </si>
  <si>
    <t>沈翼航</t>
  </si>
  <si>
    <t>2524821</t>
  </si>
  <si>
    <t>吴睿扬</t>
  </si>
  <si>
    <t>2524823</t>
  </si>
  <si>
    <t>刘俊昊</t>
  </si>
  <si>
    <t>2524824</t>
  </si>
  <si>
    <t>黄冠开</t>
  </si>
  <si>
    <t>2524825</t>
  </si>
  <si>
    <t>杨凯轩</t>
  </si>
  <si>
    <t>2524827</t>
  </si>
  <si>
    <t>高宇辰</t>
  </si>
  <si>
    <t>2524828</t>
  </si>
  <si>
    <t>周佳轩</t>
  </si>
  <si>
    <t>2524830</t>
  </si>
  <si>
    <t>姜泽成</t>
  </si>
  <si>
    <t>2524831</t>
  </si>
  <si>
    <t>龚煜淇</t>
  </si>
  <si>
    <t>2524832</t>
  </si>
  <si>
    <t>赵奕婷</t>
  </si>
  <si>
    <t>2524833</t>
  </si>
  <si>
    <t>余欣蔓</t>
  </si>
  <si>
    <t>2524835</t>
  </si>
  <si>
    <t>吴嘉琪</t>
  </si>
  <si>
    <t>2524836</t>
  </si>
  <si>
    <t>熊雪铭</t>
  </si>
  <si>
    <t>2524839</t>
  </si>
  <si>
    <t>徐诗媛</t>
  </si>
  <si>
    <t>2524842</t>
  </si>
  <si>
    <t>徐若溪</t>
  </si>
  <si>
    <t>2524843</t>
  </si>
  <si>
    <t>韩金轩</t>
  </si>
  <si>
    <t>2524844</t>
  </si>
  <si>
    <t>高歆</t>
  </si>
  <si>
    <t>2524845</t>
  </si>
  <si>
    <t>宋诗妤</t>
  </si>
  <si>
    <t>2524847</t>
  </si>
  <si>
    <t>于千慧</t>
  </si>
  <si>
    <t>2524848</t>
  </si>
  <si>
    <t>徐张颖</t>
  </si>
  <si>
    <t>2524850</t>
  </si>
  <si>
    <t>褚诺</t>
  </si>
  <si>
    <t>2524851</t>
  </si>
  <si>
    <t>周鑫</t>
  </si>
  <si>
    <t>2524864</t>
  </si>
  <si>
    <t>沈彤</t>
  </si>
  <si>
    <t>2524865</t>
  </si>
  <si>
    <t>张若曦</t>
  </si>
  <si>
    <t>2524866</t>
  </si>
  <si>
    <t>钱雅萱</t>
  </si>
  <si>
    <t>2524868</t>
  </si>
  <si>
    <t>徐芳莉</t>
  </si>
  <si>
    <t>2524869</t>
  </si>
  <si>
    <t>杨歆懿</t>
  </si>
  <si>
    <t>2524870</t>
  </si>
  <si>
    <t>潘辰</t>
  </si>
  <si>
    <t>2524871</t>
  </si>
  <si>
    <t>赵舒阳</t>
  </si>
  <si>
    <t>2524873</t>
  </si>
  <si>
    <t>沈妍敏</t>
  </si>
  <si>
    <t>2524876</t>
  </si>
  <si>
    <t>杜佳乐</t>
  </si>
  <si>
    <t>2524878</t>
  </si>
  <si>
    <t>顾晨瑶</t>
  </si>
  <si>
    <t>2524880</t>
  </si>
  <si>
    <t>邹宜修</t>
  </si>
  <si>
    <t>周奕辰</t>
  </si>
  <si>
    <t>李文海</t>
  </si>
  <si>
    <t>张君豪</t>
  </si>
  <si>
    <t>赵铭宇</t>
  </si>
  <si>
    <t>陆浩文</t>
  </si>
  <si>
    <t>陶庭润</t>
  </si>
  <si>
    <t>郁镕瑞</t>
  </si>
  <si>
    <t>王宇翔</t>
  </si>
  <si>
    <t>魏铭</t>
  </si>
  <si>
    <t>凌子毅</t>
  </si>
  <si>
    <t>孙翔</t>
  </si>
  <si>
    <t>钟子鸣</t>
  </si>
  <si>
    <t>胡瑛玥</t>
  </si>
  <si>
    <t>王若菡</t>
  </si>
  <si>
    <t>李佳蓓</t>
  </si>
  <si>
    <t>陈杨悦</t>
  </si>
  <si>
    <t>方心</t>
  </si>
  <si>
    <t>李咏珍</t>
  </si>
  <si>
    <t>潘诗妍</t>
  </si>
  <si>
    <t>郭佳怡</t>
  </si>
  <si>
    <t>张舒格</t>
  </si>
  <si>
    <t>顾蕾</t>
  </si>
  <si>
    <t>郭婷婷</t>
  </si>
  <si>
    <t>唐涵怡</t>
  </si>
  <si>
    <t>魏语瞳</t>
  </si>
  <si>
    <t>楼恬</t>
  </si>
  <si>
    <t>王丽樱</t>
  </si>
  <si>
    <t>顾徐沁</t>
  </si>
  <si>
    <t>方蕊</t>
  </si>
  <si>
    <t>严宇涵</t>
  </si>
  <si>
    <t>尹紫瑶</t>
  </si>
  <si>
    <t>赵悦同</t>
  </si>
  <si>
    <t>凌美佳</t>
  </si>
  <si>
    <t>林静霞</t>
  </si>
  <si>
    <t>李博雅</t>
  </si>
  <si>
    <t>2524690</t>
  </si>
  <si>
    <t>陈凯</t>
  </si>
  <si>
    <t>2524691</t>
  </si>
  <si>
    <t>杜永强</t>
  </si>
  <si>
    <t>2524692</t>
  </si>
  <si>
    <t>李孟海</t>
  </si>
  <si>
    <t>2524693</t>
  </si>
  <si>
    <t>倪沛祺</t>
  </si>
  <si>
    <t>2524694</t>
  </si>
  <si>
    <t>袁艺珩</t>
  </si>
  <si>
    <t>2524695</t>
  </si>
  <si>
    <t>俞俊贤</t>
  </si>
  <si>
    <t>2524696</t>
  </si>
  <si>
    <t>钱博文</t>
  </si>
  <si>
    <t>2524697</t>
  </si>
  <si>
    <t>龚以安</t>
  </si>
  <si>
    <t>2524698</t>
  </si>
  <si>
    <t>李长丰</t>
  </si>
  <si>
    <t>2524699</t>
  </si>
  <si>
    <t>沈敏轩</t>
  </si>
  <si>
    <t>2524700</t>
  </si>
  <si>
    <t>阮馨仪</t>
  </si>
  <si>
    <t>2524701</t>
  </si>
  <si>
    <t>顾悦乐</t>
  </si>
  <si>
    <t>2524702</t>
  </si>
  <si>
    <t>殷澜笑</t>
  </si>
  <si>
    <t>2524703</t>
  </si>
  <si>
    <t>钱佳妮</t>
  </si>
  <si>
    <t>2524704</t>
  </si>
  <si>
    <t>范可心</t>
  </si>
  <si>
    <t>2524705</t>
  </si>
  <si>
    <t>潘秦怡</t>
  </si>
  <si>
    <t>2524706</t>
  </si>
  <si>
    <t>石婉欣</t>
  </si>
  <si>
    <t>2524707</t>
  </si>
  <si>
    <t>张奕丹</t>
  </si>
  <si>
    <t>2524708</t>
  </si>
  <si>
    <t>沈忱萱</t>
  </si>
  <si>
    <t>2524709</t>
  </si>
  <si>
    <t>蔡欣怡</t>
  </si>
  <si>
    <t>2524710</t>
  </si>
  <si>
    <t>王秀琳</t>
  </si>
  <si>
    <t>2524711</t>
  </si>
  <si>
    <t>杨乐</t>
  </si>
  <si>
    <t>2524712</t>
  </si>
  <si>
    <t>樊思勤</t>
  </si>
  <si>
    <t>2524713</t>
  </si>
  <si>
    <t>韩于梦</t>
  </si>
  <si>
    <t>2524714</t>
  </si>
  <si>
    <t>施享</t>
  </si>
  <si>
    <t>2524715</t>
  </si>
  <si>
    <t>施鑫榆</t>
  </si>
  <si>
    <t>2524716</t>
  </si>
  <si>
    <t>蔡馨逸</t>
  </si>
  <si>
    <t>2524717</t>
  </si>
  <si>
    <t>王月</t>
  </si>
  <si>
    <t>2524718</t>
  </si>
  <si>
    <t>徐志宁</t>
  </si>
  <si>
    <t>2524719</t>
  </si>
  <si>
    <t>李佳颖</t>
  </si>
  <si>
    <t>2524720</t>
  </si>
  <si>
    <t>姜欣妤</t>
  </si>
  <si>
    <t>2524721</t>
  </si>
  <si>
    <t>施雅婷</t>
  </si>
  <si>
    <t>2524722</t>
  </si>
  <si>
    <t>武怡凡</t>
  </si>
  <si>
    <t>黄亦宏</t>
  </si>
  <si>
    <t>宋子宸</t>
  </si>
  <si>
    <t>2524723</t>
  </si>
  <si>
    <t>沈思宇</t>
  </si>
  <si>
    <t>2524724</t>
  </si>
  <si>
    <t>刘宇</t>
  </si>
  <si>
    <t>2524725</t>
  </si>
  <si>
    <t>严毅宽</t>
  </si>
  <si>
    <t>2524726</t>
  </si>
  <si>
    <t>朴泰宇</t>
  </si>
  <si>
    <t>2524727</t>
  </si>
  <si>
    <t>温子轩</t>
  </si>
  <si>
    <t>2524728</t>
  </si>
  <si>
    <t>颜成志</t>
  </si>
  <si>
    <t>2524729</t>
  </si>
  <si>
    <t>夏添</t>
  </si>
  <si>
    <t>2524730</t>
  </si>
  <si>
    <t>王振羽</t>
  </si>
  <si>
    <t>2524731</t>
  </si>
  <si>
    <t>刘秋阳</t>
  </si>
  <si>
    <t>2524732</t>
  </si>
  <si>
    <t>李晓涵</t>
  </si>
  <si>
    <t>2524733</t>
  </si>
  <si>
    <t>朱佳怡</t>
  </si>
  <si>
    <t>2524734</t>
  </si>
  <si>
    <t>李玥</t>
  </si>
  <si>
    <t>2524735</t>
  </si>
  <si>
    <t>张译萱</t>
  </si>
  <si>
    <t>2524736</t>
  </si>
  <si>
    <t>刘嘉懿</t>
  </si>
  <si>
    <t>2524737</t>
  </si>
  <si>
    <t>康琦琦</t>
  </si>
  <si>
    <t>2524738</t>
  </si>
  <si>
    <t>徐泽旸</t>
  </si>
  <si>
    <t>2524739</t>
  </si>
  <si>
    <t>王玉玲</t>
  </si>
  <si>
    <t>2524740</t>
  </si>
  <si>
    <t>沈欣妍</t>
  </si>
  <si>
    <t>2524741</t>
  </si>
  <si>
    <t>石思颐</t>
  </si>
  <si>
    <t>2524742</t>
  </si>
  <si>
    <t>张佳倩</t>
  </si>
  <si>
    <t>2524743</t>
  </si>
  <si>
    <t>郭书行</t>
  </si>
  <si>
    <t>2524744</t>
  </si>
  <si>
    <t>雷璟</t>
  </si>
  <si>
    <t>2524745</t>
  </si>
  <si>
    <t>钱禾婕</t>
  </si>
  <si>
    <t>2524746</t>
  </si>
  <si>
    <t>吴梦琳</t>
  </si>
  <si>
    <t>2524747</t>
  </si>
  <si>
    <t>杨张可曈</t>
  </si>
  <si>
    <t>2524748</t>
  </si>
  <si>
    <t>季艺佳</t>
  </si>
  <si>
    <t>2524749</t>
  </si>
  <si>
    <t>黄袁媛</t>
  </si>
  <si>
    <t>2524750</t>
  </si>
  <si>
    <t>冯一轩</t>
  </si>
  <si>
    <t>2524751</t>
  </si>
  <si>
    <t>陆素杨</t>
  </si>
  <si>
    <t>2524752</t>
  </si>
  <si>
    <t>2524753</t>
  </si>
  <si>
    <t>陈俊竹</t>
  </si>
  <si>
    <t>2524754</t>
  </si>
  <si>
    <t>蔡宸莹</t>
  </si>
  <si>
    <t>2524755</t>
  </si>
  <si>
    <t>董佳</t>
  </si>
  <si>
    <t>2525068</t>
  </si>
  <si>
    <t>柳佳妤</t>
  </si>
  <si>
    <t>袁逸嘉</t>
  </si>
  <si>
    <t>祁浩康</t>
  </si>
  <si>
    <t>徐哲凯</t>
  </si>
  <si>
    <t>梁家瑜</t>
  </si>
  <si>
    <t>杨杰伟</t>
  </si>
  <si>
    <t>曹贝翎</t>
  </si>
  <si>
    <t>唐宇赫</t>
  </si>
  <si>
    <t>陶铸</t>
  </si>
  <si>
    <t>施凯蓝</t>
  </si>
  <si>
    <t>孙新洋</t>
  </si>
  <si>
    <t>董楚</t>
  </si>
  <si>
    <t>姚艺凡</t>
  </si>
  <si>
    <t>严宝儿</t>
  </si>
  <si>
    <t>宋诗瑜</t>
  </si>
  <si>
    <t>陈思漪</t>
  </si>
  <si>
    <t>邹雨欣</t>
  </si>
  <si>
    <t>李欣彤</t>
  </si>
  <si>
    <t>金晶</t>
  </si>
  <si>
    <t>李亚熙</t>
  </si>
  <si>
    <t>吴灏然</t>
  </si>
  <si>
    <t>郭欣圆</t>
  </si>
  <si>
    <t>马宇慧</t>
  </si>
  <si>
    <t>钱欣怡</t>
  </si>
  <si>
    <t>张思淇</t>
  </si>
  <si>
    <t>陆羽馨</t>
  </si>
  <si>
    <t>杨乐轩</t>
  </si>
  <si>
    <t>张嘉懿</t>
  </si>
  <si>
    <t>方雯雯</t>
  </si>
  <si>
    <t>詹维佳</t>
  </si>
  <si>
    <t>廖云微</t>
  </si>
  <si>
    <t>崔诗妍</t>
  </si>
  <si>
    <t>朱小丫</t>
  </si>
  <si>
    <t>吕昕妍</t>
  </si>
  <si>
    <t>张文慧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</si>
</sst>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28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u/>
      <sz val="16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Border="0"/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/>
    </xf>
    <xf numFmtId="177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top" wrapText="1"/>
    </xf>
    <xf numFmtId="176" fontId="3" fillId="0" borderId="3" xfId="0" applyNumberFormat="1" applyFont="1" applyFill="1" applyBorder="1" applyAlignment="1">
      <alignment horizontal="center" vertical="top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/>
    </xf>
    <xf numFmtId="176" fontId="0" fillId="0" borderId="0" xfId="0" applyNumberFormat="1" applyFont="1" applyFill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53"/>
  <sheetViews>
    <sheetView tabSelected="1" view="pageLayout" zoomScaleNormal="100" workbookViewId="0">
      <selection activeCell="A1350" sqref="A1350:A1553"/>
    </sheetView>
  </sheetViews>
  <sheetFormatPr defaultColWidth="9" defaultRowHeight="14.25" outlineLevelCol="7"/>
  <cols>
    <col min="1" max="1" width="5.63333333333333" style="1" customWidth="1"/>
    <col min="2" max="6" width="10.6333333333333" style="1" customWidth="1"/>
    <col min="7" max="7" width="14" style="1" customWidth="1"/>
    <col min="8" max="8" width="10.6333333333333" style="1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1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17.2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8">
      <c r="A5" s="4">
        <v>1</v>
      </c>
      <c r="B5" s="5" t="s">
        <v>11</v>
      </c>
      <c r="C5" s="5" t="s">
        <v>12</v>
      </c>
      <c r="D5" s="6">
        <v>100</v>
      </c>
      <c r="E5" s="7">
        <v>75.6470588235294</v>
      </c>
      <c r="F5" s="6">
        <v>85</v>
      </c>
      <c r="G5" s="6">
        <v>83.8882352941176</v>
      </c>
      <c r="H5" s="5" t="s">
        <v>13</v>
      </c>
    </row>
    <row r="6" spans="1:8">
      <c r="A6" s="4">
        <v>2</v>
      </c>
      <c r="B6" s="5" t="s">
        <v>14</v>
      </c>
      <c r="C6" s="5" t="s">
        <v>15</v>
      </c>
      <c r="D6" s="6">
        <v>0</v>
      </c>
      <c r="E6" s="7">
        <v>55.2352941176471</v>
      </c>
      <c r="F6" s="6">
        <v>85</v>
      </c>
      <c r="G6" s="6">
        <v>41.6411764705882</v>
      </c>
      <c r="H6" s="5" t="s">
        <v>13</v>
      </c>
    </row>
    <row r="7" spans="1:8">
      <c r="A7" s="4">
        <v>3</v>
      </c>
      <c r="B7" s="5" t="s">
        <v>16</v>
      </c>
      <c r="C7" s="5" t="s">
        <v>17</v>
      </c>
      <c r="D7" s="6">
        <v>0</v>
      </c>
      <c r="E7" s="7">
        <v>52.8823529411765</v>
      </c>
      <c r="F7" s="6">
        <v>78</v>
      </c>
      <c r="G7" s="6">
        <v>39.5294117647059</v>
      </c>
      <c r="H7" s="5" t="s">
        <v>13</v>
      </c>
    </row>
    <row r="8" spans="1:8">
      <c r="A8" s="4">
        <v>4</v>
      </c>
      <c r="B8" s="5" t="s">
        <v>18</v>
      </c>
      <c r="C8" s="5" t="s">
        <v>19</v>
      </c>
      <c r="D8" s="6">
        <v>100</v>
      </c>
      <c r="E8" s="7">
        <v>86</v>
      </c>
      <c r="F8" s="6">
        <v>85</v>
      </c>
      <c r="G8" s="6">
        <v>90.1</v>
      </c>
      <c r="H8" s="5" t="s">
        <v>13</v>
      </c>
    </row>
    <row r="9" spans="1:8">
      <c r="A9" s="4">
        <v>5</v>
      </c>
      <c r="B9" s="5" t="s">
        <v>20</v>
      </c>
      <c r="C9" s="5" t="s">
        <v>21</v>
      </c>
      <c r="D9" s="6">
        <v>93</v>
      </c>
      <c r="E9" s="7">
        <v>87.3529411764706</v>
      </c>
      <c r="F9" s="6">
        <v>85</v>
      </c>
      <c r="G9" s="6">
        <v>88.8117647058824</v>
      </c>
      <c r="H9" s="5" t="s">
        <v>13</v>
      </c>
    </row>
    <row r="10" spans="1:8">
      <c r="A10" s="4">
        <v>6</v>
      </c>
      <c r="B10" s="5" t="s">
        <v>22</v>
      </c>
      <c r="C10" s="5" t="s">
        <v>23</v>
      </c>
      <c r="D10" s="6">
        <v>100</v>
      </c>
      <c r="E10" s="7">
        <v>85.1176470588235</v>
      </c>
      <c r="F10" s="6">
        <v>85</v>
      </c>
      <c r="G10" s="6">
        <v>89.5705882352941</v>
      </c>
      <c r="H10" s="5" t="s">
        <v>13</v>
      </c>
    </row>
    <row r="11" spans="1:8">
      <c r="A11" s="4">
        <v>7</v>
      </c>
      <c r="B11" s="5" t="s">
        <v>24</v>
      </c>
      <c r="C11" s="5" t="s">
        <v>25</v>
      </c>
      <c r="D11" s="6">
        <v>69</v>
      </c>
      <c r="E11" s="7">
        <v>83</v>
      </c>
      <c r="F11" s="6">
        <v>85</v>
      </c>
      <c r="G11" s="6">
        <v>79</v>
      </c>
      <c r="H11" s="5" t="s">
        <v>13</v>
      </c>
    </row>
    <row r="12" spans="1:8">
      <c r="A12" s="4">
        <v>8</v>
      </c>
      <c r="B12" s="5" t="s">
        <v>26</v>
      </c>
      <c r="C12" s="5" t="s">
        <v>27</v>
      </c>
      <c r="D12" s="6">
        <v>94</v>
      </c>
      <c r="E12" s="7">
        <v>75.6470588235294</v>
      </c>
      <c r="F12" s="6">
        <v>85</v>
      </c>
      <c r="G12" s="6">
        <v>82.0882352941176</v>
      </c>
      <c r="H12" s="5" t="s">
        <v>13</v>
      </c>
    </row>
    <row r="13" spans="1:8">
      <c r="A13" s="4">
        <v>9</v>
      </c>
      <c r="B13" s="5" t="s">
        <v>28</v>
      </c>
      <c r="C13" s="5" t="s">
        <v>29</v>
      </c>
      <c r="D13" s="6">
        <v>100</v>
      </c>
      <c r="E13" s="7">
        <v>94.9411764705882</v>
      </c>
      <c r="F13" s="6">
        <v>93</v>
      </c>
      <c r="G13" s="6">
        <v>96.2647058823529</v>
      </c>
      <c r="H13" s="5" t="s">
        <v>13</v>
      </c>
    </row>
    <row r="14" spans="1:8">
      <c r="A14" s="4">
        <v>10</v>
      </c>
      <c r="B14" s="5" t="s">
        <v>30</v>
      </c>
      <c r="C14" s="5" t="s">
        <v>31</v>
      </c>
      <c r="D14" s="6">
        <v>100</v>
      </c>
      <c r="E14" s="7">
        <v>81.3529411764706</v>
      </c>
      <c r="F14" s="6">
        <v>85</v>
      </c>
      <c r="G14" s="6">
        <v>87.3117647058824</v>
      </c>
      <c r="H14" s="5" t="s">
        <v>13</v>
      </c>
    </row>
    <row r="15" spans="1:8">
      <c r="A15" s="4">
        <v>11</v>
      </c>
      <c r="B15" s="5" t="s">
        <v>32</v>
      </c>
      <c r="C15" s="5" t="s">
        <v>33</v>
      </c>
      <c r="D15" s="6">
        <v>96</v>
      </c>
      <c r="E15" s="7">
        <v>83.0588235294118</v>
      </c>
      <c r="F15" s="6">
        <v>85</v>
      </c>
      <c r="G15" s="6">
        <v>87.135294117647</v>
      </c>
      <c r="H15" s="5" t="s">
        <v>13</v>
      </c>
    </row>
    <row r="16" spans="1:8">
      <c r="A16" s="4">
        <v>12</v>
      </c>
      <c r="B16" s="5" t="s">
        <v>34</v>
      </c>
      <c r="C16" s="5" t="s">
        <v>35</v>
      </c>
      <c r="D16" s="6">
        <v>49</v>
      </c>
      <c r="E16" s="7">
        <v>70.1176470588235</v>
      </c>
      <c r="F16" s="6">
        <v>85</v>
      </c>
      <c r="G16" s="6">
        <v>65.2705882352941</v>
      </c>
      <c r="H16" s="5" t="s">
        <v>13</v>
      </c>
    </row>
    <row r="17" spans="1:8">
      <c r="A17" s="4">
        <v>13</v>
      </c>
      <c r="B17" s="5" t="s">
        <v>36</v>
      </c>
      <c r="C17" s="5" t="s">
        <v>37</v>
      </c>
      <c r="D17" s="6">
        <v>72</v>
      </c>
      <c r="E17" s="7">
        <v>79.8235294117647</v>
      </c>
      <c r="F17" s="6">
        <v>85</v>
      </c>
      <c r="G17" s="6">
        <v>77.9941176470588</v>
      </c>
      <c r="H17" s="5" t="s">
        <v>13</v>
      </c>
    </row>
    <row r="18" spans="1:8">
      <c r="A18" s="4">
        <v>14</v>
      </c>
      <c r="B18" s="5" t="s">
        <v>38</v>
      </c>
      <c r="C18" s="5" t="s">
        <v>39</v>
      </c>
      <c r="D18" s="6">
        <v>100</v>
      </c>
      <c r="E18" s="7">
        <v>81.5882352941177</v>
      </c>
      <c r="F18" s="6">
        <v>85</v>
      </c>
      <c r="G18" s="6">
        <v>87.4529411764706</v>
      </c>
      <c r="H18" s="5" t="s">
        <v>13</v>
      </c>
    </row>
    <row r="19" spans="1:8">
      <c r="A19" s="4">
        <v>15</v>
      </c>
      <c r="B19" s="5" t="s">
        <v>40</v>
      </c>
      <c r="C19" s="5" t="s">
        <v>41</v>
      </c>
      <c r="D19" s="6">
        <v>92</v>
      </c>
      <c r="E19" s="7">
        <v>84.0588235294118</v>
      </c>
      <c r="F19" s="6">
        <v>85</v>
      </c>
      <c r="G19" s="6">
        <v>86.5352941176471</v>
      </c>
      <c r="H19" s="5" t="s">
        <v>13</v>
      </c>
    </row>
    <row r="20" spans="1:8">
      <c r="A20" s="4">
        <v>16</v>
      </c>
      <c r="B20" s="5" t="s">
        <v>42</v>
      </c>
      <c r="C20" s="5" t="s">
        <v>43</v>
      </c>
      <c r="D20" s="6">
        <v>57</v>
      </c>
      <c r="E20" s="7">
        <v>80.0588235294118</v>
      </c>
      <c r="F20" s="6">
        <v>85</v>
      </c>
      <c r="G20" s="6">
        <v>73.6352941176471</v>
      </c>
      <c r="H20" s="5" t="s">
        <v>13</v>
      </c>
    </row>
    <row r="21" spans="1:8">
      <c r="A21" s="4">
        <v>17</v>
      </c>
      <c r="B21" s="5" t="s">
        <v>44</v>
      </c>
      <c r="C21" s="5" t="s">
        <v>45</v>
      </c>
      <c r="D21" s="6">
        <v>100</v>
      </c>
      <c r="E21" s="7">
        <v>100</v>
      </c>
      <c r="F21" s="6">
        <v>88</v>
      </c>
      <c r="G21" s="6">
        <v>98.8</v>
      </c>
      <c r="H21" s="5" t="s">
        <v>13</v>
      </c>
    </row>
    <row r="22" spans="1:8">
      <c r="A22" s="4">
        <v>18</v>
      </c>
      <c r="B22" s="5" t="s">
        <v>46</v>
      </c>
      <c r="C22" s="5" t="s">
        <v>47</v>
      </c>
      <c r="D22" s="6">
        <v>98</v>
      </c>
      <c r="E22" s="7">
        <v>94.8235294117647</v>
      </c>
      <c r="F22" s="6">
        <v>85</v>
      </c>
      <c r="G22" s="6">
        <v>94.7941176470588</v>
      </c>
      <c r="H22" s="5" t="s">
        <v>13</v>
      </c>
    </row>
    <row r="23" spans="1:8">
      <c r="A23" s="4">
        <v>19</v>
      </c>
      <c r="B23" s="5" t="s">
        <v>48</v>
      </c>
      <c r="C23" s="5" t="s">
        <v>49</v>
      </c>
      <c r="D23" s="6">
        <v>99</v>
      </c>
      <c r="E23" s="7">
        <v>81.3529411764706</v>
      </c>
      <c r="F23" s="6">
        <v>85</v>
      </c>
      <c r="G23" s="6">
        <v>87.0117647058824</v>
      </c>
      <c r="H23" s="5" t="s">
        <v>13</v>
      </c>
    </row>
    <row r="24" spans="1:8">
      <c r="A24" s="4">
        <v>20</v>
      </c>
      <c r="B24" s="5" t="s">
        <v>50</v>
      </c>
      <c r="C24" s="5" t="s">
        <v>51</v>
      </c>
      <c r="D24" s="6">
        <v>66</v>
      </c>
      <c r="E24" s="7">
        <v>82.1764705882353</v>
      </c>
      <c r="F24" s="6">
        <v>85</v>
      </c>
      <c r="G24" s="6">
        <v>77.6058823529412</v>
      </c>
      <c r="H24" s="5" t="s">
        <v>13</v>
      </c>
    </row>
    <row r="25" spans="1:8">
      <c r="A25" s="4">
        <v>21</v>
      </c>
      <c r="B25" s="5" t="s">
        <v>52</v>
      </c>
      <c r="C25" s="5" t="s">
        <v>53</v>
      </c>
      <c r="D25" s="6">
        <v>70</v>
      </c>
      <c r="E25" s="7">
        <v>82.0588235294118</v>
      </c>
      <c r="F25" s="6">
        <v>85</v>
      </c>
      <c r="G25" s="6">
        <v>78.7352941176471</v>
      </c>
      <c r="H25" s="5" t="s">
        <v>13</v>
      </c>
    </row>
    <row r="26" spans="1:8">
      <c r="A26" s="4">
        <v>22</v>
      </c>
      <c r="B26" s="5" t="s">
        <v>54</v>
      </c>
      <c r="C26" s="5" t="s">
        <v>55</v>
      </c>
      <c r="D26" s="6">
        <v>90</v>
      </c>
      <c r="E26" s="7">
        <v>86.7058823529412</v>
      </c>
      <c r="F26" s="6">
        <v>85</v>
      </c>
      <c r="G26" s="6">
        <v>87.5235294117647</v>
      </c>
      <c r="H26" s="5" t="s">
        <v>13</v>
      </c>
    </row>
    <row r="27" spans="1:8">
      <c r="A27" s="4">
        <v>23</v>
      </c>
      <c r="B27" s="5" t="s">
        <v>56</v>
      </c>
      <c r="C27" s="5" t="s">
        <v>57</v>
      </c>
      <c r="D27" s="6">
        <v>53</v>
      </c>
      <c r="E27" s="7">
        <v>76</v>
      </c>
      <c r="F27" s="6">
        <v>85</v>
      </c>
      <c r="G27" s="6">
        <v>70</v>
      </c>
      <c r="H27" s="5" t="s">
        <v>13</v>
      </c>
    </row>
    <row r="28" spans="1:8">
      <c r="A28" s="4">
        <v>24</v>
      </c>
      <c r="B28" s="5" t="s">
        <v>58</v>
      </c>
      <c r="C28" s="5" t="s">
        <v>59</v>
      </c>
      <c r="D28" s="6">
        <v>66</v>
      </c>
      <c r="E28" s="7">
        <v>82.2352941176471</v>
      </c>
      <c r="F28" s="6">
        <v>85</v>
      </c>
      <c r="G28" s="6">
        <v>77.6411764705882</v>
      </c>
      <c r="H28" s="5" t="s">
        <v>13</v>
      </c>
    </row>
    <row r="29" spans="1:8">
      <c r="A29" s="4">
        <v>25</v>
      </c>
      <c r="B29" s="5" t="s">
        <v>60</v>
      </c>
      <c r="C29" s="5" t="s">
        <v>61</v>
      </c>
      <c r="D29" s="6">
        <v>99</v>
      </c>
      <c r="E29" s="7">
        <v>83.7058823529412</v>
      </c>
      <c r="F29" s="6">
        <v>85</v>
      </c>
      <c r="G29" s="6">
        <v>88.4235294117647</v>
      </c>
      <c r="H29" s="5" t="s">
        <v>13</v>
      </c>
    </row>
    <row r="30" spans="1:8">
      <c r="A30" s="4">
        <v>26</v>
      </c>
      <c r="B30" s="5" t="s">
        <v>62</v>
      </c>
      <c r="C30" s="5" t="s">
        <v>63</v>
      </c>
      <c r="D30" s="6">
        <v>72</v>
      </c>
      <c r="E30" s="7">
        <v>85.6470588235294</v>
      </c>
      <c r="F30" s="6">
        <v>85</v>
      </c>
      <c r="G30" s="6">
        <v>81.4882352941176</v>
      </c>
      <c r="H30" s="5" t="s">
        <v>13</v>
      </c>
    </row>
    <row r="31" spans="1:8">
      <c r="A31" s="4">
        <v>27</v>
      </c>
      <c r="B31" s="5" t="s">
        <v>64</v>
      </c>
      <c r="C31" s="5" t="s">
        <v>65</v>
      </c>
      <c r="D31" s="6">
        <v>97</v>
      </c>
      <c r="E31" s="7">
        <v>85.8823529411765</v>
      </c>
      <c r="F31" s="6">
        <v>85</v>
      </c>
      <c r="G31" s="6">
        <v>89.1294117647059</v>
      </c>
      <c r="H31" s="5" t="s">
        <v>13</v>
      </c>
    </row>
    <row r="32" spans="1:8">
      <c r="A32" s="4">
        <v>28</v>
      </c>
      <c r="B32" s="5" t="s">
        <v>66</v>
      </c>
      <c r="C32" s="5" t="s">
        <v>67</v>
      </c>
      <c r="D32" s="6">
        <v>100</v>
      </c>
      <c r="E32" s="7">
        <v>100</v>
      </c>
      <c r="F32" s="6">
        <v>85</v>
      </c>
      <c r="G32" s="6">
        <v>98.5</v>
      </c>
      <c r="H32" s="5" t="s">
        <v>13</v>
      </c>
    </row>
    <row r="33" spans="1:8">
      <c r="A33" s="4">
        <v>29</v>
      </c>
      <c r="B33" s="8">
        <v>2123244</v>
      </c>
      <c r="C33" s="5" t="s">
        <v>68</v>
      </c>
      <c r="D33" s="6">
        <v>92</v>
      </c>
      <c r="E33" s="6">
        <v>73.1764705882353</v>
      </c>
      <c r="F33" s="6">
        <v>85</v>
      </c>
      <c r="G33" s="6">
        <f t="shared" ref="G33:G60" si="0">SUM(D33*0.3,E33*0.1,F33*0.6)</f>
        <v>85.9176470588235</v>
      </c>
      <c r="H33" s="5" t="s">
        <v>13</v>
      </c>
    </row>
    <row r="34" spans="1:8">
      <c r="A34" s="4">
        <v>30</v>
      </c>
      <c r="B34" s="8">
        <v>2324121</v>
      </c>
      <c r="C34" s="5" t="s">
        <v>69</v>
      </c>
      <c r="D34" s="6">
        <v>68</v>
      </c>
      <c r="E34" s="6">
        <v>70.4705882352941</v>
      </c>
      <c r="F34" s="6">
        <v>85</v>
      </c>
      <c r="G34" s="6">
        <f t="shared" si="0"/>
        <v>78.4470588235294</v>
      </c>
      <c r="H34" s="5" t="s">
        <v>13</v>
      </c>
    </row>
    <row r="35" spans="1:8">
      <c r="A35" s="4">
        <v>31</v>
      </c>
      <c r="B35" s="8">
        <v>2324123</v>
      </c>
      <c r="C35" s="5" t="s">
        <v>70</v>
      </c>
      <c r="D35" s="6">
        <v>91</v>
      </c>
      <c r="E35" s="6">
        <v>85.9411764705882</v>
      </c>
      <c r="F35" s="6">
        <v>75</v>
      </c>
      <c r="G35" s="6">
        <f t="shared" si="0"/>
        <v>80.8941176470588</v>
      </c>
      <c r="H35" s="5" t="s">
        <v>13</v>
      </c>
    </row>
    <row r="36" spans="1:8">
      <c r="A36" s="4">
        <v>32</v>
      </c>
      <c r="B36" s="8">
        <v>2324131</v>
      </c>
      <c r="C36" s="5" t="s">
        <v>71</v>
      </c>
      <c r="D36" s="6">
        <v>0</v>
      </c>
      <c r="E36" s="6">
        <v>58</v>
      </c>
      <c r="F36" s="6">
        <v>75</v>
      </c>
      <c r="G36" s="6">
        <f t="shared" si="0"/>
        <v>50.8</v>
      </c>
      <c r="H36" s="5" t="s">
        <v>13</v>
      </c>
    </row>
    <row r="37" spans="1:8">
      <c r="A37" s="4">
        <v>33</v>
      </c>
      <c r="B37" s="8">
        <v>2324133</v>
      </c>
      <c r="C37" s="5" t="s">
        <v>72</v>
      </c>
      <c r="D37" s="6">
        <v>90</v>
      </c>
      <c r="E37" s="6">
        <v>86</v>
      </c>
      <c r="F37" s="6">
        <v>75</v>
      </c>
      <c r="G37" s="6">
        <f t="shared" si="0"/>
        <v>80.6</v>
      </c>
      <c r="H37" s="5" t="s">
        <v>13</v>
      </c>
    </row>
    <row r="38" spans="1:8">
      <c r="A38" s="4">
        <v>34</v>
      </c>
      <c r="B38" s="8">
        <v>2324156</v>
      </c>
      <c r="C38" s="5" t="s">
        <v>73</v>
      </c>
      <c r="D38" s="6">
        <v>100</v>
      </c>
      <c r="E38" s="6">
        <v>100</v>
      </c>
      <c r="F38" s="6">
        <v>100</v>
      </c>
      <c r="G38" s="6">
        <f t="shared" si="0"/>
        <v>100</v>
      </c>
      <c r="H38" s="5" t="s">
        <v>13</v>
      </c>
    </row>
    <row r="39" spans="1:8">
      <c r="A39" s="4">
        <v>35</v>
      </c>
      <c r="B39" s="8">
        <v>2324157</v>
      </c>
      <c r="C39" s="5" t="s">
        <v>74</v>
      </c>
      <c r="D39" s="6">
        <v>96</v>
      </c>
      <c r="E39" s="6">
        <v>79.8823529411765</v>
      </c>
      <c r="F39" s="6">
        <v>85</v>
      </c>
      <c r="G39" s="6">
        <f t="shared" si="0"/>
        <v>87.7882352941176</v>
      </c>
      <c r="H39" s="5" t="s">
        <v>13</v>
      </c>
    </row>
    <row r="40" spans="1:8">
      <c r="A40" s="4">
        <v>36</v>
      </c>
      <c r="B40" s="8">
        <v>2324161</v>
      </c>
      <c r="C40" s="5" t="s">
        <v>75</v>
      </c>
      <c r="D40" s="6">
        <v>100</v>
      </c>
      <c r="E40" s="6">
        <v>80.4705882352941</v>
      </c>
      <c r="F40" s="6">
        <v>85</v>
      </c>
      <c r="G40" s="6">
        <f t="shared" si="0"/>
        <v>89.0470588235294</v>
      </c>
      <c r="H40" s="5" t="s">
        <v>13</v>
      </c>
    </row>
    <row r="41" spans="1:8">
      <c r="A41" s="4">
        <v>37</v>
      </c>
      <c r="B41" s="8">
        <v>2324162</v>
      </c>
      <c r="C41" s="5" t="s">
        <v>76</v>
      </c>
      <c r="D41" s="6">
        <v>87</v>
      </c>
      <c r="E41" s="6">
        <v>76.5882352941177</v>
      </c>
      <c r="F41" s="6">
        <v>85</v>
      </c>
      <c r="G41" s="6">
        <f t="shared" si="0"/>
        <v>84.7588235294118</v>
      </c>
      <c r="H41" s="5" t="s">
        <v>13</v>
      </c>
    </row>
    <row r="42" spans="1:8">
      <c r="A42" s="4">
        <v>38</v>
      </c>
      <c r="B42" s="8">
        <v>2324168</v>
      </c>
      <c r="C42" s="5" t="s">
        <v>77</v>
      </c>
      <c r="D42" s="6">
        <v>82</v>
      </c>
      <c r="E42" s="6">
        <v>74.5882352941177</v>
      </c>
      <c r="F42" s="6">
        <v>75</v>
      </c>
      <c r="G42" s="6">
        <f t="shared" si="0"/>
        <v>77.0588235294118</v>
      </c>
      <c r="H42" s="5" t="s">
        <v>13</v>
      </c>
    </row>
    <row r="43" spans="1:8">
      <c r="A43" s="4">
        <v>39</v>
      </c>
      <c r="B43" s="8">
        <v>2324175</v>
      </c>
      <c r="C43" s="5" t="s">
        <v>78</v>
      </c>
      <c r="D43" s="6">
        <v>100</v>
      </c>
      <c r="E43" s="6">
        <v>100</v>
      </c>
      <c r="F43" s="6">
        <v>100</v>
      </c>
      <c r="G43" s="6">
        <f t="shared" si="0"/>
        <v>100</v>
      </c>
      <c r="H43" s="5" t="s">
        <v>13</v>
      </c>
    </row>
    <row r="44" spans="1:8">
      <c r="A44" s="4">
        <v>40</v>
      </c>
      <c r="B44" s="8">
        <v>2324184</v>
      </c>
      <c r="C44" s="5" t="s">
        <v>79</v>
      </c>
      <c r="D44" s="6">
        <v>88</v>
      </c>
      <c r="E44" s="6">
        <v>75.4705882352941</v>
      </c>
      <c r="F44" s="6">
        <v>85</v>
      </c>
      <c r="G44" s="6">
        <f t="shared" si="0"/>
        <v>84.9470588235294</v>
      </c>
      <c r="H44" s="5" t="s">
        <v>13</v>
      </c>
    </row>
    <row r="45" spans="1:8">
      <c r="A45" s="4">
        <v>41</v>
      </c>
      <c r="B45" s="8">
        <v>2324194</v>
      </c>
      <c r="C45" s="5" t="s">
        <v>80</v>
      </c>
      <c r="D45" s="6">
        <v>92</v>
      </c>
      <c r="E45" s="6">
        <v>74.7058823529412</v>
      </c>
      <c r="F45" s="6">
        <v>85</v>
      </c>
      <c r="G45" s="6">
        <f t="shared" si="0"/>
        <v>86.0705882352941</v>
      </c>
      <c r="H45" s="5" t="s">
        <v>13</v>
      </c>
    </row>
    <row r="46" spans="1:8">
      <c r="A46" s="4">
        <v>42</v>
      </c>
      <c r="B46" s="8">
        <v>2324212</v>
      </c>
      <c r="C46" s="5" t="s">
        <v>81</v>
      </c>
      <c r="D46" s="6">
        <v>90</v>
      </c>
      <c r="E46" s="6">
        <v>76.8235294117647</v>
      </c>
      <c r="F46" s="6">
        <v>75</v>
      </c>
      <c r="G46" s="6">
        <f t="shared" si="0"/>
        <v>79.6823529411765</v>
      </c>
      <c r="H46" s="5" t="s">
        <v>13</v>
      </c>
    </row>
    <row r="47" spans="1:8">
      <c r="A47" s="4">
        <v>43</v>
      </c>
      <c r="B47" s="8">
        <v>2324219</v>
      </c>
      <c r="C47" s="5" t="s">
        <v>82</v>
      </c>
      <c r="D47" s="6">
        <v>95</v>
      </c>
      <c r="E47" s="6">
        <v>77.1176470588235</v>
      </c>
      <c r="F47" s="6">
        <v>85</v>
      </c>
      <c r="G47" s="6">
        <f t="shared" si="0"/>
        <v>87.2117647058824</v>
      </c>
      <c r="H47" s="5" t="s">
        <v>13</v>
      </c>
    </row>
    <row r="48" spans="1:8">
      <c r="A48" s="4">
        <v>44</v>
      </c>
      <c r="B48" s="8">
        <v>2324221</v>
      </c>
      <c r="C48" s="5" t="s">
        <v>83</v>
      </c>
      <c r="D48" s="6">
        <v>100</v>
      </c>
      <c r="E48" s="6">
        <v>76.2352941176471</v>
      </c>
      <c r="F48" s="6">
        <v>85</v>
      </c>
      <c r="G48" s="6">
        <f t="shared" si="0"/>
        <v>88.6235294117647</v>
      </c>
      <c r="H48" s="5" t="s">
        <v>13</v>
      </c>
    </row>
    <row r="49" spans="1:8">
      <c r="A49" s="4">
        <v>45</v>
      </c>
      <c r="B49" s="8">
        <v>2324223</v>
      </c>
      <c r="C49" s="5" t="s">
        <v>84</v>
      </c>
      <c r="D49" s="6">
        <v>78</v>
      </c>
      <c r="E49" s="6">
        <v>39.5294117647059</v>
      </c>
      <c r="F49" s="6">
        <v>85</v>
      </c>
      <c r="G49" s="6">
        <f t="shared" si="0"/>
        <v>78.3529411764706</v>
      </c>
      <c r="H49" s="5" t="s">
        <v>13</v>
      </c>
    </row>
    <row r="50" spans="1:8">
      <c r="A50" s="4">
        <v>46</v>
      </c>
      <c r="B50" s="8">
        <v>2324235</v>
      </c>
      <c r="C50" s="5" t="s">
        <v>85</v>
      </c>
      <c r="D50" s="6">
        <v>100</v>
      </c>
      <c r="E50" s="6">
        <v>95.7647058823529</v>
      </c>
      <c r="F50" s="6">
        <v>87</v>
      </c>
      <c r="G50" s="6">
        <f t="shared" si="0"/>
        <v>91.7764705882353</v>
      </c>
      <c r="H50" s="5" t="s">
        <v>13</v>
      </c>
    </row>
    <row r="51" spans="1:8">
      <c r="A51" s="4">
        <v>47</v>
      </c>
      <c r="B51" s="8">
        <v>2324236</v>
      </c>
      <c r="C51" s="5" t="s">
        <v>86</v>
      </c>
      <c r="D51" s="6">
        <v>84</v>
      </c>
      <c r="E51" s="6">
        <v>83.9411764705882</v>
      </c>
      <c r="F51" s="6">
        <v>85</v>
      </c>
      <c r="G51" s="6">
        <f t="shared" si="0"/>
        <v>84.5941176470588</v>
      </c>
      <c r="H51" s="5" t="s">
        <v>13</v>
      </c>
    </row>
    <row r="52" spans="1:8">
      <c r="A52" s="4">
        <v>48</v>
      </c>
      <c r="B52" s="8">
        <v>2324240</v>
      </c>
      <c r="C52" s="5" t="s">
        <v>87</v>
      </c>
      <c r="D52" s="6">
        <v>93</v>
      </c>
      <c r="E52" s="6">
        <v>81.4117647058823</v>
      </c>
      <c r="F52" s="6">
        <v>85</v>
      </c>
      <c r="G52" s="6">
        <f t="shared" si="0"/>
        <v>87.0411764705882</v>
      </c>
      <c r="H52" s="5" t="s">
        <v>13</v>
      </c>
    </row>
    <row r="53" spans="1:8">
      <c r="A53" s="4">
        <v>49</v>
      </c>
      <c r="B53" s="8">
        <v>2324244</v>
      </c>
      <c r="C53" s="5" t="s">
        <v>88</v>
      </c>
      <c r="D53" s="6">
        <v>100</v>
      </c>
      <c r="E53" s="6">
        <v>100</v>
      </c>
      <c r="F53" s="6">
        <v>100</v>
      </c>
      <c r="G53" s="6">
        <f t="shared" si="0"/>
        <v>100</v>
      </c>
      <c r="H53" s="5" t="s">
        <v>13</v>
      </c>
    </row>
    <row r="54" spans="1:8">
      <c r="A54" s="4">
        <v>50</v>
      </c>
      <c r="B54" s="8">
        <v>2324256</v>
      </c>
      <c r="C54" s="5" t="s">
        <v>89</v>
      </c>
      <c r="D54" s="6">
        <v>100</v>
      </c>
      <c r="E54" s="6">
        <v>100</v>
      </c>
      <c r="F54" s="6">
        <v>100</v>
      </c>
      <c r="G54" s="6">
        <f t="shared" si="0"/>
        <v>100</v>
      </c>
      <c r="H54" s="5" t="s">
        <v>13</v>
      </c>
    </row>
    <row r="55" spans="1:8">
      <c r="A55" s="4">
        <v>51</v>
      </c>
      <c r="B55" s="8">
        <v>2324257</v>
      </c>
      <c r="C55" s="5" t="s">
        <v>90</v>
      </c>
      <c r="D55" s="6">
        <v>100</v>
      </c>
      <c r="E55" s="6">
        <v>100</v>
      </c>
      <c r="F55" s="6">
        <v>85</v>
      </c>
      <c r="G55" s="6">
        <f t="shared" si="0"/>
        <v>91</v>
      </c>
      <c r="H55" s="5" t="s">
        <v>13</v>
      </c>
    </row>
    <row r="56" spans="1:8">
      <c r="A56" s="4">
        <v>52</v>
      </c>
      <c r="B56" s="8">
        <v>2324262</v>
      </c>
      <c r="C56" s="5" t="s">
        <v>91</v>
      </c>
      <c r="D56" s="6">
        <v>89</v>
      </c>
      <c r="E56" s="6">
        <v>80.41</v>
      </c>
      <c r="F56" s="6">
        <v>85</v>
      </c>
      <c r="G56" s="6">
        <f t="shared" si="0"/>
        <v>85.741</v>
      </c>
      <c r="H56" s="5" t="s">
        <v>13</v>
      </c>
    </row>
    <row r="57" spans="1:8">
      <c r="A57" s="4">
        <v>53</v>
      </c>
      <c r="B57" s="8">
        <v>2324267</v>
      </c>
      <c r="C57" s="5" t="s">
        <v>92</v>
      </c>
      <c r="D57" s="6">
        <v>100</v>
      </c>
      <c r="E57" s="6">
        <v>100</v>
      </c>
      <c r="F57" s="6">
        <v>85</v>
      </c>
      <c r="G57" s="6">
        <f t="shared" si="0"/>
        <v>91</v>
      </c>
      <c r="H57" s="5" t="s">
        <v>13</v>
      </c>
    </row>
    <row r="58" spans="1:8">
      <c r="A58" s="4">
        <v>54</v>
      </c>
      <c r="B58" s="8">
        <v>2324268</v>
      </c>
      <c r="C58" s="5" t="s">
        <v>93</v>
      </c>
      <c r="D58" s="6">
        <v>94</v>
      </c>
      <c r="E58" s="6">
        <v>81.8235294117647</v>
      </c>
      <c r="F58" s="6">
        <v>85</v>
      </c>
      <c r="G58" s="6">
        <f t="shared" si="0"/>
        <v>87.3823529411765</v>
      </c>
      <c r="H58" s="5" t="s">
        <v>13</v>
      </c>
    </row>
    <row r="59" spans="1:8">
      <c r="A59" s="4">
        <v>55</v>
      </c>
      <c r="B59" s="8">
        <v>2324271</v>
      </c>
      <c r="C59" s="5" t="s">
        <v>94</v>
      </c>
      <c r="D59" s="6">
        <v>70</v>
      </c>
      <c r="E59" s="6">
        <v>79.4117647058823</v>
      </c>
      <c r="F59" s="6">
        <v>85</v>
      </c>
      <c r="G59" s="6">
        <f t="shared" si="0"/>
        <v>79.9411764705882</v>
      </c>
      <c r="H59" s="5" t="s">
        <v>13</v>
      </c>
    </row>
    <row r="60" spans="1:8">
      <c r="A60" s="4">
        <v>56</v>
      </c>
      <c r="B60" s="8">
        <v>2324276</v>
      </c>
      <c r="C60" s="5" t="s">
        <v>95</v>
      </c>
      <c r="D60" s="6">
        <v>100</v>
      </c>
      <c r="E60" s="6">
        <v>100</v>
      </c>
      <c r="F60" s="6">
        <v>100</v>
      </c>
      <c r="G60" s="6">
        <f t="shared" si="0"/>
        <v>100</v>
      </c>
      <c r="H60" s="5" t="s">
        <v>13</v>
      </c>
    </row>
    <row r="61" spans="1:8">
      <c r="A61" s="4">
        <v>57</v>
      </c>
      <c r="B61" s="5" t="s">
        <v>96</v>
      </c>
      <c r="C61" s="5" t="s">
        <v>97</v>
      </c>
      <c r="D61" s="6">
        <v>99</v>
      </c>
      <c r="E61" s="6">
        <v>93.47</v>
      </c>
      <c r="F61" s="6">
        <v>100</v>
      </c>
      <c r="G61" s="6">
        <f t="shared" ref="G61:G124" si="1">D61*0.3+E61*0.6+F61*0.1</f>
        <v>95.782</v>
      </c>
      <c r="H61" s="5" t="s">
        <v>13</v>
      </c>
    </row>
    <row r="62" spans="1:8">
      <c r="A62" s="4">
        <v>58</v>
      </c>
      <c r="B62" s="5" t="s">
        <v>98</v>
      </c>
      <c r="C62" s="5" t="s">
        <v>99</v>
      </c>
      <c r="D62" s="6">
        <v>100</v>
      </c>
      <c r="E62" s="6">
        <v>94.47</v>
      </c>
      <c r="F62" s="6">
        <v>85</v>
      </c>
      <c r="G62" s="6">
        <f t="shared" si="1"/>
        <v>95.182</v>
      </c>
      <c r="H62" s="5" t="s">
        <v>13</v>
      </c>
    </row>
    <row r="63" spans="1:8">
      <c r="A63" s="4">
        <v>59</v>
      </c>
      <c r="B63" s="5" t="s">
        <v>100</v>
      </c>
      <c r="C63" s="5" t="s">
        <v>101</v>
      </c>
      <c r="D63" s="6">
        <v>97</v>
      </c>
      <c r="E63" s="6">
        <v>93.45</v>
      </c>
      <c r="F63" s="6">
        <v>85</v>
      </c>
      <c r="G63" s="6">
        <f t="shared" si="1"/>
        <v>93.67</v>
      </c>
      <c r="H63" s="5" t="s">
        <v>13</v>
      </c>
    </row>
    <row r="64" spans="1:8">
      <c r="A64" s="4">
        <v>60</v>
      </c>
      <c r="B64" s="5" t="s">
        <v>102</v>
      </c>
      <c r="C64" s="5" t="s">
        <v>103</v>
      </c>
      <c r="D64" s="6">
        <v>97</v>
      </c>
      <c r="E64" s="6">
        <v>93.67</v>
      </c>
      <c r="F64" s="6">
        <v>74</v>
      </c>
      <c r="G64" s="6">
        <f t="shared" si="1"/>
        <v>92.702</v>
      </c>
      <c r="H64" s="5" t="s">
        <v>13</v>
      </c>
    </row>
    <row r="65" spans="1:8">
      <c r="A65" s="4">
        <v>61</v>
      </c>
      <c r="B65" s="5" t="s">
        <v>104</v>
      </c>
      <c r="C65" s="5" t="s">
        <v>105</v>
      </c>
      <c r="D65" s="6">
        <v>100</v>
      </c>
      <c r="E65" s="6">
        <v>88</v>
      </c>
      <c r="F65" s="6">
        <v>85</v>
      </c>
      <c r="G65" s="6">
        <f t="shared" si="1"/>
        <v>91.3</v>
      </c>
      <c r="H65" s="5" t="s">
        <v>13</v>
      </c>
    </row>
    <row r="66" spans="1:8">
      <c r="A66" s="4">
        <v>62</v>
      </c>
      <c r="B66" s="5" t="s">
        <v>106</v>
      </c>
      <c r="C66" s="5" t="s">
        <v>107</v>
      </c>
      <c r="D66" s="6">
        <v>92</v>
      </c>
      <c r="E66" s="6">
        <v>91.8</v>
      </c>
      <c r="F66" s="6">
        <v>85</v>
      </c>
      <c r="G66" s="6">
        <f t="shared" si="1"/>
        <v>91.18</v>
      </c>
      <c r="H66" s="5" t="s">
        <v>13</v>
      </c>
    </row>
    <row r="67" spans="1:8">
      <c r="A67" s="4">
        <v>63</v>
      </c>
      <c r="B67" s="5" t="s">
        <v>108</v>
      </c>
      <c r="C67" s="5" t="s">
        <v>109</v>
      </c>
      <c r="D67" s="6">
        <v>100</v>
      </c>
      <c r="E67" s="6">
        <v>84.75</v>
      </c>
      <c r="F67" s="6">
        <v>85</v>
      </c>
      <c r="G67" s="6">
        <f t="shared" si="1"/>
        <v>89.35</v>
      </c>
      <c r="H67" s="5" t="s">
        <v>13</v>
      </c>
    </row>
    <row r="68" spans="1:8">
      <c r="A68" s="4">
        <v>64</v>
      </c>
      <c r="B68" s="5" t="s">
        <v>110</v>
      </c>
      <c r="C68" s="5" t="s">
        <v>111</v>
      </c>
      <c r="D68" s="6">
        <v>98</v>
      </c>
      <c r="E68" s="6">
        <v>85.4</v>
      </c>
      <c r="F68" s="6">
        <v>85</v>
      </c>
      <c r="G68" s="6">
        <f t="shared" si="1"/>
        <v>89.14</v>
      </c>
      <c r="H68" s="5" t="s">
        <v>13</v>
      </c>
    </row>
    <row r="69" spans="1:8">
      <c r="A69" s="4">
        <v>65</v>
      </c>
      <c r="B69" s="5" t="s">
        <v>112</v>
      </c>
      <c r="C69" s="5" t="s">
        <v>113</v>
      </c>
      <c r="D69" s="6">
        <v>95</v>
      </c>
      <c r="E69" s="6">
        <v>86.87</v>
      </c>
      <c r="F69" s="6">
        <v>85</v>
      </c>
      <c r="G69" s="6">
        <f t="shared" si="1"/>
        <v>89.122</v>
      </c>
      <c r="H69" s="5" t="s">
        <v>13</v>
      </c>
    </row>
    <row r="70" spans="1:8">
      <c r="A70" s="4">
        <v>66</v>
      </c>
      <c r="B70" s="5" t="s">
        <v>114</v>
      </c>
      <c r="C70" s="5" t="s">
        <v>115</v>
      </c>
      <c r="D70" s="6">
        <v>100</v>
      </c>
      <c r="E70" s="6">
        <v>82.73</v>
      </c>
      <c r="F70" s="6">
        <v>85</v>
      </c>
      <c r="G70" s="6">
        <f t="shared" si="1"/>
        <v>88.138</v>
      </c>
      <c r="H70" s="5" t="s">
        <v>13</v>
      </c>
    </row>
    <row r="71" spans="1:8">
      <c r="A71" s="4">
        <v>67</v>
      </c>
      <c r="B71" s="5" t="s">
        <v>116</v>
      </c>
      <c r="C71" s="5" t="s">
        <v>117</v>
      </c>
      <c r="D71" s="6">
        <v>98</v>
      </c>
      <c r="E71" s="6">
        <v>85.4</v>
      </c>
      <c r="F71" s="6">
        <v>74</v>
      </c>
      <c r="G71" s="6">
        <f t="shared" si="1"/>
        <v>88.04</v>
      </c>
      <c r="H71" s="5" t="s">
        <v>13</v>
      </c>
    </row>
    <row r="72" spans="1:8">
      <c r="A72" s="4">
        <v>68</v>
      </c>
      <c r="B72" s="5" t="s">
        <v>118</v>
      </c>
      <c r="C72" s="5" t="s">
        <v>119</v>
      </c>
      <c r="D72" s="6">
        <v>94</v>
      </c>
      <c r="E72" s="6">
        <v>85.33</v>
      </c>
      <c r="F72" s="6">
        <v>85</v>
      </c>
      <c r="G72" s="6">
        <f t="shared" si="1"/>
        <v>87.898</v>
      </c>
      <c r="H72" s="5" t="s">
        <v>13</v>
      </c>
    </row>
    <row r="73" spans="1:8">
      <c r="A73" s="4">
        <v>69</v>
      </c>
      <c r="B73" s="5" t="s">
        <v>120</v>
      </c>
      <c r="C73" s="5" t="s">
        <v>121</v>
      </c>
      <c r="D73" s="6">
        <v>91</v>
      </c>
      <c r="E73" s="6">
        <v>86.07</v>
      </c>
      <c r="F73" s="6">
        <v>85</v>
      </c>
      <c r="G73" s="6">
        <f t="shared" si="1"/>
        <v>87.442</v>
      </c>
      <c r="H73" s="5" t="s">
        <v>13</v>
      </c>
    </row>
    <row r="74" spans="1:8">
      <c r="A74" s="4">
        <v>70</v>
      </c>
      <c r="B74" s="5" t="s">
        <v>122</v>
      </c>
      <c r="C74" s="5" t="s">
        <v>123</v>
      </c>
      <c r="D74" s="6">
        <v>89</v>
      </c>
      <c r="E74" s="6">
        <v>88.87</v>
      </c>
      <c r="F74" s="6">
        <v>74</v>
      </c>
      <c r="G74" s="6">
        <f t="shared" si="1"/>
        <v>87.422</v>
      </c>
      <c r="H74" s="5" t="s">
        <v>13</v>
      </c>
    </row>
    <row r="75" spans="1:8">
      <c r="A75" s="4">
        <v>71</v>
      </c>
      <c r="B75" s="5" t="s">
        <v>124</v>
      </c>
      <c r="C75" s="5" t="s">
        <v>125</v>
      </c>
      <c r="D75" s="6">
        <v>99</v>
      </c>
      <c r="E75" s="6">
        <v>81.27</v>
      </c>
      <c r="F75" s="6">
        <v>85</v>
      </c>
      <c r="G75" s="6">
        <f t="shared" si="1"/>
        <v>86.962</v>
      </c>
      <c r="H75" s="5" t="s">
        <v>13</v>
      </c>
    </row>
    <row r="76" spans="1:8">
      <c r="A76" s="4">
        <v>72</v>
      </c>
      <c r="B76" s="5" t="s">
        <v>126</v>
      </c>
      <c r="C76" s="5" t="s">
        <v>127</v>
      </c>
      <c r="D76" s="6">
        <v>97</v>
      </c>
      <c r="E76" s="6">
        <v>81.07</v>
      </c>
      <c r="F76" s="6">
        <v>85</v>
      </c>
      <c r="G76" s="6">
        <f t="shared" si="1"/>
        <v>86.242</v>
      </c>
      <c r="H76" s="5" t="s">
        <v>13</v>
      </c>
    </row>
    <row r="77" spans="1:8">
      <c r="A77" s="4">
        <v>73</v>
      </c>
      <c r="B77" s="5" t="s">
        <v>128</v>
      </c>
      <c r="C77" s="5" t="s">
        <v>129</v>
      </c>
      <c r="D77" s="6">
        <v>82</v>
      </c>
      <c r="E77" s="6">
        <v>87.65</v>
      </c>
      <c r="F77" s="6">
        <v>85</v>
      </c>
      <c r="G77" s="6">
        <f t="shared" si="1"/>
        <v>85.69</v>
      </c>
      <c r="H77" s="5" t="s">
        <v>13</v>
      </c>
    </row>
    <row r="78" spans="1:8">
      <c r="A78" s="4">
        <v>74</v>
      </c>
      <c r="B78" s="5" t="s">
        <v>130</v>
      </c>
      <c r="C78" s="5" t="s">
        <v>131</v>
      </c>
      <c r="D78" s="6">
        <v>93</v>
      </c>
      <c r="E78" s="6">
        <v>80.93</v>
      </c>
      <c r="F78" s="6">
        <v>85</v>
      </c>
      <c r="G78" s="6">
        <f t="shared" si="1"/>
        <v>84.958</v>
      </c>
      <c r="H78" s="5" t="s">
        <v>13</v>
      </c>
    </row>
    <row r="79" spans="1:8">
      <c r="A79" s="4">
        <v>75</v>
      </c>
      <c r="B79" s="5" t="s">
        <v>132</v>
      </c>
      <c r="C79" s="5" t="s">
        <v>133</v>
      </c>
      <c r="D79" s="6">
        <v>87</v>
      </c>
      <c r="E79" s="6">
        <v>81.13</v>
      </c>
      <c r="F79" s="6">
        <v>85</v>
      </c>
      <c r="G79" s="6">
        <f t="shared" si="1"/>
        <v>83.278</v>
      </c>
      <c r="H79" s="5" t="s">
        <v>13</v>
      </c>
    </row>
    <row r="80" spans="1:8">
      <c r="A80" s="4">
        <v>76</v>
      </c>
      <c r="B80" s="5" t="s">
        <v>134</v>
      </c>
      <c r="C80" s="5" t="s">
        <v>135</v>
      </c>
      <c r="D80" s="6">
        <v>89</v>
      </c>
      <c r="E80" s="6">
        <v>79.67</v>
      </c>
      <c r="F80" s="6">
        <v>85</v>
      </c>
      <c r="G80" s="6">
        <f t="shared" si="1"/>
        <v>83.002</v>
      </c>
      <c r="H80" s="5" t="s">
        <v>13</v>
      </c>
    </row>
    <row r="81" spans="1:8">
      <c r="A81" s="4">
        <v>77</v>
      </c>
      <c r="B81" s="5" t="s">
        <v>136</v>
      </c>
      <c r="C81" s="5" t="s">
        <v>137</v>
      </c>
      <c r="D81" s="6">
        <v>87</v>
      </c>
      <c r="E81" s="6">
        <v>80.27</v>
      </c>
      <c r="F81" s="6">
        <v>85</v>
      </c>
      <c r="G81" s="6">
        <f t="shared" si="1"/>
        <v>82.762</v>
      </c>
      <c r="H81" s="5" t="s">
        <v>13</v>
      </c>
    </row>
    <row r="82" spans="1:8">
      <c r="A82" s="4">
        <v>78</v>
      </c>
      <c r="B82" s="5" t="s">
        <v>138</v>
      </c>
      <c r="C82" s="5" t="s">
        <v>139</v>
      </c>
      <c r="D82" s="6">
        <v>93</v>
      </c>
      <c r="E82" s="6">
        <v>73.38</v>
      </c>
      <c r="F82" s="6">
        <v>85</v>
      </c>
      <c r="G82" s="6">
        <f t="shared" si="1"/>
        <v>80.428</v>
      </c>
      <c r="H82" s="5" t="s">
        <v>13</v>
      </c>
    </row>
    <row r="83" spans="1:8">
      <c r="A83" s="4">
        <v>79</v>
      </c>
      <c r="B83" s="5" t="s">
        <v>140</v>
      </c>
      <c r="C83" s="5" t="s">
        <v>141</v>
      </c>
      <c r="D83" s="6">
        <v>77</v>
      </c>
      <c r="E83" s="6">
        <v>80.6</v>
      </c>
      <c r="F83" s="6">
        <v>85</v>
      </c>
      <c r="G83" s="6">
        <f t="shared" si="1"/>
        <v>79.96</v>
      </c>
      <c r="H83" s="5" t="s">
        <v>13</v>
      </c>
    </row>
    <row r="84" spans="1:8">
      <c r="A84" s="4">
        <v>80</v>
      </c>
      <c r="B84" s="5" t="s">
        <v>142</v>
      </c>
      <c r="C84" s="5" t="s">
        <v>143</v>
      </c>
      <c r="D84" s="6">
        <v>78</v>
      </c>
      <c r="E84" s="6">
        <v>78.93</v>
      </c>
      <c r="F84" s="6">
        <v>85</v>
      </c>
      <c r="G84" s="6">
        <f t="shared" si="1"/>
        <v>79.258</v>
      </c>
      <c r="H84" s="5" t="s">
        <v>13</v>
      </c>
    </row>
    <row r="85" spans="1:8">
      <c r="A85" s="4">
        <v>81</v>
      </c>
      <c r="B85" s="5" t="s">
        <v>144</v>
      </c>
      <c r="C85" s="5" t="s">
        <v>145</v>
      </c>
      <c r="D85" s="6">
        <v>90</v>
      </c>
      <c r="E85" s="6">
        <v>71.13</v>
      </c>
      <c r="F85" s="6">
        <v>85</v>
      </c>
      <c r="G85" s="6">
        <f t="shared" si="1"/>
        <v>78.178</v>
      </c>
      <c r="H85" s="5" t="s">
        <v>13</v>
      </c>
    </row>
    <row r="86" spans="1:8">
      <c r="A86" s="4">
        <v>82</v>
      </c>
      <c r="B86" s="5" t="s">
        <v>146</v>
      </c>
      <c r="C86" s="5" t="s">
        <v>147</v>
      </c>
      <c r="D86" s="6">
        <v>77</v>
      </c>
      <c r="E86" s="6">
        <v>77.33</v>
      </c>
      <c r="F86" s="6">
        <v>85</v>
      </c>
      <c r="G86" s="6">
        <f t="shared" si="1"/>
        <v>77.998</v>
      </c>
      <c r="H86" s="5" t="s">
        <v>13</v>
      </c>
    </row>
    <row r="87" spans="1:8">
      <c r="A87" s="4">
        <v>83</v>
      </c>
      <c r="B87" s="5" t="s">
        <v>148</v>
      </c>
      <c r="C87" s="5" t="s">
        <v>149</v>
      </c>
      <c r="D87" s="6">
        <v>70</v>
      </c>
      <c r="E87" s="6">
        <v>78.93</v>
      </c>
      <c r="F87" s="6">
        <v>85</v>
      </c>
      <c r="G87" s="6">
        <f t="shared" si="1"/>
        <v>76.858</v>
      </c>
      <c r="H87" s="5" t="s">
        <v>13</v>
      </c>
    </row>
    <row r="88" spans="1:8">
      <c r="A88" s="4">
        <v>84</v>
      </c>
      <c r="B88" s="5" t="s">
        <v>150</v>
      </c>
      <c r="C88" s="5" t="s">
        <v>151</v>
      </c>
      <c r="D88" s="6">
        <v>57</v>
      </c>
      <c r="E88" s="6">
        <v>82.67</v>
      </c>
      <c r="F88" s="6">
        <v>85</v>
      </c>
      <c r="G88" s="6">
        <f t="shared" si="1"/>
        <v>75.202</v>
      </c>
      <c r="H88" s="5" t="s">
        <v>13</v>
      </c>
    </row>
    <row r="89" spans="1:8">
      <c r="A89" s="4">
        <v>85</v>
      </c>
      <c r="B89" s="5" t="s">
        <v>152</v>
      </c>
      <c r="C89" s="5" t="s">
        <v>153</v>
      </c>
      <c r="D89" s="6">
        <v>26</v>
      </c>
      <c r="E89" s="6">
        <v>74.73</v>
      </c>
      <c r="F89" s="6">
        <v>74</v>
      </c>
      <c r="G89" s="6">
        <f t="shared" si="1"/>
        <v>60.038</v>
      </c>
      <c r="H89" s="5" t="s">
        <v>13</v>
      </c>
    </row>
    <row r="90" spans="1:8">
      <c r="A90" s="4">
        <v>86</v>
      </c>
      <c r="B90" s="9" t="s">
        <v>154</v>
      </c>
      <c r="C90" s="9" t="s">
        <v>155</v>
      </c>
      <c r="D90" s="7">
        <v>85</v>
      </c>
      <c r="E90" s="7">
        <v>74.07</v>
      </c>
      <c r="F90" s="7">
        <v>85</v>
      </c>
      <c r="G90" s="7">
        <f t="shared" si="1"/>
        <v>78.442</v>
      </c>
      <c r="H90" s="5" t="s">
        <v>13</v>
      </c>
    </row>
    <row r="91" spans="1:8">
      <c r="A91" s="4">
        <v>87</v>
      </c>
      <c r="B91" s="9" t="s">
        <v>156</v>
      </c>
      <c r="C91" s="9" t="s">
        <v>157</v>
      </c>
      <c r="D91" s="7">
        <v>100</v>
      </c>
      <c r="E91" s="7">
        <v>100</v>
      </c>
      <c r="F91" s="7">
        <v>85</v>
      </c>
      <c r="G91" s="7">
        <f t="shared" si="1"/>
        <v>98.5</v>
      </c>
      <c r="H91" s="5" t="s">
        <v>13</v>
      </c>
    </row>
    <row r="92" spans="1:8">
      <c r="A92" s="4">
        <v>88</v>
      </c>
      <c r="B92" s="9" t="s">
        <v>158</v>
      </c>
      <c r="C92" s="9" t="s">
        <v>159</v>
      </c>
      <c r="D92" s="7">
        <v>100</v>
      </c>
      <c r="E92" s="7">
        <v>100</v>
      </c>
      <c r="F92" s="7">
        <v>85</v>
      </c>
      <c r="G92" s="7">
        <f t="shared" si="1"/>
        <v>98.5</v>
      </c>
      <c r="H92" s="5" t="s">
        <v>13</v>
      </c>
    </row>
    <row r="93" spans="1:8">
      <c r="A93" s="4">
        <v>89</v>
      </c>
      <c r="B93" s="9" t="s">
        <v>160</v>
      </c>
      <c r="C93" s="9" t="s">
        <v>161</v>
      </c>
      <c r="D93" s="7">
        <v>82</v>
      </c>
      <c r="E93" s="7">
        <v>75</v>
      </c>
      <c r="F93" s="7">
        <v>85</v>
      </c>
      <c r="G93" s="7">
        <f t="shared" si="1"/>
        <v>78.1</v>
      </c>
      <c r="H93" s="5" t="s">
        <v>13</v>
      </c>
    </row>
    <row r="94" spans="1:8">
      <c r="A94" s="4">
        <v>90</v>
      </c>
      <c r="B94" s="9" t="s">
        <v>162</v>
      </c>
      <c r="C94" s="9" t="s">
        <v>163</v>
      </c>
      <c r="D94" s="7">
        <v>94</v>
      </c>
      <c r="E94" s="7">
        <v>91</v>
      </c>
      <c r="F94" s="7">
        <v>85</v>
      </c>
      <c r="G94" s="7">
        <f t="shared" si="1"/>
        <v>91.3</v>
      </c>
      <c r="H94" s="5" t="s">
        <v>13</v>
      </c>
    </row>
    <row r="95" spans="1:8">
      <c r="A95" s="4">
        <v>91</v>
      </c>
      <c r="B95" s="9" t="s">
        <v>164</v>
      </c>
      <c r="C95" s="9" t="s">
        <v>165</v>
      </c>
      <c r="D95" s="7">
        <v>89</v>
      </c>
      <c r="E95" s="7">
        <v>94</v>
      </c>
      <c r="F95" s="7">
        <v>85</v>
      </c>
      <c r="G95" s="7">
        <f t="shared" si="1"/>
        <v>91.6</v>
      </c>
      <c r="H95" s="5" t="s">
        <v>13</v>
      </c>
    </row>
    <row r="96" spans="1:8">
      <c r="A96" s="4">
        <v>92</v>
      </c>
      <c r="B96" s="9" t="s">
        <v>166</v>
      </c>
      <c r="C96" s="9" t="s">
        <v>167</v>
      </c>
      <c r="D96" s="7">
        <v>87</v>
      </c>
      <c r="E96" s="7">
        <v>81.13</v>
      </c>
      <c r="F96" s="7">
        <v>85</v>
      </c>
      <c r="G96" s="7">
        <f t="shared" si="1"/>
        <v>83.278</v>
      </c>
      <c r="H96" s="5" t="s">
        <v>13</v>
      </c>
    </row>
    <row r="97" spans="1:8">
      <c r="A97" s="4">
        <v>93</v>
      </c>
      <c r="B97" s="9" t="s">
        <v>168</v>
      </c>
      <c r="C97" s="9" t="s">
        <v>169</v>
      </c>
      <c r="D97" s="7">
        <v>91</v>
      </c>
      <c r="E97" s="7">
        <v>100</v>
      </c>
      <c r="F97" s="7">
        <v>85</v>
      </c>
      <c r="G97" s="7">
        <f t="shared" si="1"/>
        <v>95.8</v>
      </c>
      <c r="H97" s="5" t="s">
        <v>13</v>
      </c>
    </row>
    <row r="98" spans="1:8">
      <c r="A98" s="4">
        <v>94</v>
      </c>
      <c r="B98" s="9" t="s">
        <v>170</v>
      </c>
      <c r="C98" s="9" t="s">
        <v>171</v>
      </c>
      <c r="D98" s="7">
        <v>82</v>
      </c>
      <c r="E98" s="7">
        <v>82.33</v>
      </c>
      <c r="F98" s="7">
        <v>85</v>
      </c>
      <c r="G98" s="7">
        <f t="shared" si="1"/>
        <v>82.498</v>
      </c>
      <c r="H98" s="5" t="s">
        <v>13</v>
      </c>
    </row>
    <row r="99" spans="1:8">
      <c r="A99" s="4">
        <v>95</v>
      </c>
      <c r="B99" s="9" t="s">
        <v>172</v>
      </c>
      <c r="C99" s="9" t="s">
        <v>173</v>
      </c>
      <c r="D99" s="7">
        <v>95</v>
      </c>
      <c r="E99" s="7">
        <v>97.93</v>
      </c>
      <c r="F99" s="7">
        <v>85</v>
      </c>
      <c r="G99" s="7">
        <f t="shared" si="1"/>
        <v>95.758</v>
      </c>
      <c r="H99" s="5" t="s">
        <v>13</v>
      </c>
    </row>
    <row r="100" spans="1:8">
      <c r="A100" s="4">
        <v>96</v>
      </c>
      <c r="B100" s="9" t="s">
        <v>174</v>
      </c>
      <c r="C100" s="9" t="s">
        <v>175</v>
      </c>
      <c r="D100" s="7">
        <v>37</v>
      </c>
      <c r="E100" s="7">
        <v>76.33</v>
      </c>
      <c r="F100" s="7">
        <v>85</v>
      </c>
      <c r="G100" s="7">
        <f t="shared" si="1"/>
        <v>65.398</v>
      </c>
      <c r="H100" s="5" t="s">
        <v>13</v>
      </c>
    </row>
    <row r="101" spans="1:8">
      <c r="A101" s="4">
        <v>97</v>
      </c>
      <c r="B101" s="9" t="s">
        <v>176</v>
      </c>
      <c r="C101" s="9" t="s">
        <v>177</v>
      </c>
      <c r="D101" s="7">
        <v>100</v>
      </c>
      <c r="E101" s="7">
        <v>99.27</v>
      </c>
      <c r="F101" s="7">
        <v>85</v>
      </c>
      <c r="G101" s="7">
        <f t="shared" si="1"/>
        <v>98.062</v>
      </c>
      <c r="H101" s="5" t="s">
        <v>13</v>
      </c>
    </row>
    <row r="102" spans="1:8">
      <c r="A102" s="4">
        <v>98</v>
      </c>
      <c r="B102" s="9" t="s">
        <v>178</v>
      </c>
      <c r="C102" s="9" t="s">
        <v>179</v>
      </c>
      <c r="D102" s="7">
        <v>100</v>
      </c>
      <c r="E102" s="7">
        <v>84.6</v>
      </c>
      <c r="F102" s="7">
        <v>85</v>
      </c>
      <c r="G102" s="7">
        <f t="shared" si="1"/>
        <v>89.26</v>
      </c>
      <c r="H102" s="5" t="s">
        <v>13</v>
      </c>
    </row>
    <row r="103" spans="1:8">
      <c r="A103" s="4">
        <v>99</v>
      </c>
      <c r="B103" s="9" t="s">
        <v>180</v>
      </c>
      <c r="C103" s="9" t="s">
        <v>181</v>
      </c>
      <c r="D103" s="7">
        <v>72</v>
      </c>
      <c r="E103" s="7">
        <v>77.27</v>
      </c>
      <c r="F103" s="7">
        <v>85</v>
      </c>
      <c r="G103" s="7">
        <f t="shared" si="1"/>
        <v>76.462</v>
      </c>
      <c r="H103" s="5" t="s">
        <v>13</v>
      </c>
    </row>
    <row r="104" spans="1:8">
      <c r="A104" s="4">
        <v>100</v>
      </c>
      <c r="B104" s="9" t="s">
        <v>182</v>
      </c>
      <c r="C104" s="9" t="s">
        <v>183</v>
      </c>
      <c r="D104" s="7">
        <v>78</v>
      </c>
      <c r="E104" s="7">
        <v>73.33</v>
      </c>
      <c r="F104" s="7">
        <v>85</v>
      </c>
      <c r="G104" s="7">
        <f t="shared" si="1"/>
        <v>75.898</v>
      </c>
      <c r="H104" s="5" t="s">
        <v>13</v>
      </c>
    </row>
    <row r="105" spans="1:8">
      <c r="A105" s="4">
        <v>101</v>
      </c>
      <c r="B105" s="9" t="s">
        <v>184</v>
      </c>
      <c r="C105" s="9" t="s">
        <v>185</v>
      </c>
      <c r="D105" s="7">
        <v>93</v>
      </c>
      <c r="E105" s="7">
        <v>85</v>
      </c>
      <c r="F105" s="7">
        <v>85</v>
      </c>
      <c r="G105" s="7">
        <f t="shared" si="1"/>
        <v>87.4</v>
      </c>
      <c r="H105" s="5" t="s">
        <v>13</v>
      </c>
    </row>
    <row r="106" spans="1:8">
      <c r="A106" s="4">
        <v>102</v>
      </c>
      <c r="B106" s="9" t="s">
        <v>186</v>
      </c>
      <c r="C106" s="9" t="s">
        <v>187</v>
      </c>
      <c r="D106" s="7">
        <v>100</v>
      </c>
      <c r="E106" s="7">
        <v>100</v>
      </c>
      <c r="F106" s="7">
        <v>85</v>
      </c>
      <c r="G106" s="7">
        <f t="shared" si="1"/>
        <v>98.5</v>
      </c>
      <c r="H106" s="5" t="s">
        <v>13</v>
      </c>
    </row>
    <row r="107" spans="1:8">
      <c r="A107" s="4">
        <v>103</v>
      </c>
      <c r="B107" s="9" t="s">
        <v>188</v>
      </c>
      <c r="C107" s="9" t="s">
        <v>189</v>
      </c>
      <c r="D107" s="7">
        <v>100</v>
      </c>
      <c r="E107" s="7">
        <v>100</v>
      </c>
      <c r="F107" s="7">
        <v>85</v>
      </c>
      <c r="G107" s="7">
        <f t="shared" si="1"/>
        <v>98.5</v>
      </c>
      <c r="H107" s="5" t="s">
        <v>13</v>
      </c>
    </row>
    <row r="108" spans="1:8">
      <c r="A108" s="4">
        <v>104</v>
      </c>
      <c r="B108" s="9" t="s">
        <v>190</v>
      </c>
      <c r="C108" s="9" t="s">
        <v>191</v>
      </c>
      <c r="D108" s="7">
        <v>86</v>
      </c>
      <c r="E108" s="7">
        <v>77.4</v>
      </c>
      <c r="F108" s="7">
        <v>85</v>
      </c>
      <c r="G108" s="7">
        <f t="shared" si="1"/>
        <v>80.74</v>
      </c>
      <c r="H108" s="5" t="s">
        <v>13</v>
      </c>
    </row>
    <row r="109" spans="1:8">
      <c r="A109" s="4">
        <v>105</v>
      </c>
      <c r="B109" s="9" t="s">
        <v>192</v>
      </c>
      <c r="C109" s="9" t="s">
        <v>193</v>
      </c>
      <c r="D109" s="7">
        <v>84</v>
      </c>
      <c r="E109" s="7">
        <v>79.93</v>
      </c>
      <c r="F109" s="7">
        <v>85</v>
      </c>
      <c r="G109" s="7">
        <f t="shared" si="1"/>
        <v>81.658</v>
      </c>
      <c r="H109" s="5" t="s">
        <v>13</v>
      </c>
    </row>
    <row r="110" spans="1:8">
      <c r="A110" s="4">
        <v>106</v>
      </c>
      <c r="B110" s="9" t="s">
        <v>194</v>
      </c>
      <c r="C110" s="9" t="s">
        <v>195</v>
      </c>
      <c r="D110" s="7">
        <v>89</v>
      </c>
      <c r="E110" s="7">
        <v>79.24</v>
      </c>
      <c r="F110" s="7">
        <v>85</v>
      </c>
      <c r="G110" s="7">
        <f t="shared" si="1"/>
        <v>82.744</v>
      </c>
      <c r="H110" s="5" t="s">
        <v>13</v>
      </c>
    </row>
    <row r="111" spans="1:8">
      <c r="A111" s="4">
        <v>107</v>
      </c>
      <c r="B111" s="9" t="s">
        <v>196</v>
      </c>
      <c r="C111" s="9" t="s">
        <v>197</v>
      </c>
      <c r="D111" s="7">
        <v>99</v>
      </c>
      <c r="E111" s="7">
        <v>98.53</v>
      </c>
      <c r="F111" s="7">
        <v>85</v>
      </c>
      <c r="G111" s="7">
        <f t="shared" si="1"/>
        <v>97.318</v>
      </c>
      <c r="H111" s="5" t="s">
        <v>13</v>
      </c>
    </row>
    <row r="112" spans="1:8">
      <c r="A112" s="4">
        <v>108</v>
      </c>
      <c r="B112" s="9" t="s">
        <v>198</v>
      </c>
      <c r="C112" s="9" t="s">
        <v>199</v>
      </c>
      <c r="D112" s="7">
        <v>82</v>
      </c>
      <c r="E112" s="7">
        <v>83.67</v>
      </c>
      <c r="F112" s="7">
        <v>85</v>
      </c>
      <c r="G112" s="7">
        <f t="shared" si="1"/>
        <v>83.302</v>
      </c>
      <c r="H112" s="5" t="s">
        <v>13</v>
      </c>
    </row>
    <row r="113" spans="1:8">
      <c r="A113" s="4">
        <v>109</v>
      </c>
      <c r="B113" s="9" t="s">
        <v>200</v>
      </c>
      <c r="C113" s="9" t="s">
        <v>201</v>
      </c>
      <c r="D113" s="7">
        <v>85</v>
      </c>
      <c r="E113" s="7">
        <v>78.2</v>
      </c>
      <c r="F113" s="7">
        <v>85</v>
      </c>
      <c r="G113" s="7">
        <f t="shared" si="1"/>
        <v>80.92</v>
      </c>
      <c r="H113" s="5" t="s">
        <v>13</v>
      </c>
    </row>
    <row r="114" spans="1:8">
      <c r="A114" s="4">
        <v>110</v>
      </c>
      <c r="B114" s="9" t="s">
        <v>202</v>
      </c>
      <c r="C114" s="9" t="s">
        <v>203</v>
      </c>
      <c r="D114" s="7">
        <v>87</v>
      </c>
      <c r="E114" s="7">
        <v>82.33</v>
      </c>
      <c r="F114" s="7">
        <v>85</v>
      </c>
      <c r="G114" s="7">
        <f t="shared" si="1"/>
        <v>83.998</v>
      </c>
      <c r="H114" s="5" t="s">
        <v>13</v>
      </c>
    </row>
    <row r="115" spans="1:8">
      <c r="A115" s="4">
        <v>111</v>
      </c>
      <c r="B115" s="9" t="s">
        <v>204</v>
      </c>
      <c r="C115" s="9" t="s">
        <v>205</v>
      </c>
      <c r="D115" s="7">
        <v>90</v>
      </c>
      <c r="E115" s="7">
        <v>82.47</v>
      </c>
      <c r="F115" s="7">
        <v>85</v>
      </c>
      <c r="G115" s="7">
        <f t="shared" si="1"/>
        <v>84.982</v>
      </c>
      <c r="H115" s="5" t="s">
        <v>13</v>
      </c>
    </row>
    <row r="116" spans="1:8">
      <c r="A116" s="4">
        <v>112</v>
      </c>
      <c r="B116" s="9" t="s">
        <v>206</v>
      </c>
      <c r="C116" s="9" t="s">
        <v>207</v>
      </c>
      <c r="D116" s="7">
        <v>86</v>
      </c>
      <c r="E116" s="7">
        <v>83.13</v>
      </c>
      <c r="F116" s="7">
        <v>85</v>
      </c>
      <c r="G116" s="7">
        <f t="shared" si="1"/>
        <v>84.178</v>
      </c>
      <c r="H116" s="5" t="s">
        <v>13</v>
      </c>
    </row>
    <row r="117" spans="1:8">
      <c r="A117" s="4">
        <v>113</v>
      </c>
      <c r="B117" s="9" t="s">
        <v>208</v>
      </c>
      <c r="C117" s="9" t="s">
        <v>209</v>
      </c>
      <c r="D117" s="7">
        <v>89</v>
      </c>
      <c r="E117" s="7">
        <v>89.07</v>
      </c>
      <c r="F117" s="7">
        <v>85</v>
      </c>
      <c r="G117" s="7">
        <f t="shared" si="1"/>
        <v>88.642</v>
      </c>
      <c r="H117" s="5" t="s">
        <v>13</v>
      </c>
    </row>
    <row r="118" spans="1:8">
      <c r="A118" s="4">
        <v>114</v>
      </c>
      <c r="B118" s="9" t="s">
        <v>210</v>
      </c>
      <c r="C118" s="9" t="s">
        <v>211</v>
      </c>
      <c r="D118" s="7">
        <v>82</v>
      </c>
      <c r="E118" s="7">
        <v>85.27</v>
      </c>
      <c r="F118" s="7">
        <v>85</v>
      </c>
      <c r="G118" s="7">
        <f t="shared" si="1"/>
        <v>84.262</v>
      </c>
      <c r="H118" s="5" t="s">
        <v>13</v>
      </c>
    </row>
    <row r="119" spans="1:8">
      <c r="A119" s="4">
        <v>115</v>
      </c>
      <c r="B119" s="9">
        <v>2123337</v>
      </c>
      <c r="C119" s="9" t="s">
        <v>212</v>
      </c>
      <c r="D119" s="7">
        <v>87</v>
      </c>
      <c r="E119" s="7">
        <v>74.39</v>
      </c>
      <c r="F119" s="7">
        <v>85</v>
      </c>
      <c r="G119" s="7">
        <f t="shared" si="1"/>
        <v>79.234</v>
      </c>
      <c r="H119" s="5" t="s">
        <v>13</v>
      </c>
    </row>
    <row r="120" spans="1:8">
      <c r="A120" s="4">
        <v>116</v>
      </c>
      <c r="B120" s="9">
        <v>2324166</v>
      </c>
      <c r="C120" s="9" t="s">
        <v>213</v>
      </c>
      <c r="D120" s="7">
        <v>100</v>
      </c>
      <c r="E120" s="7">
        <v>100</v>
      </c>
      <c r="F120" s="6">
        <v>100</v>
      </c>
      <c r="G120" s="6">
        <f t="shared" si="1"/>
        <v>100</v>
      </c>
      <c r="H120" s="5" t="s">
        <v>13</v>
      </c>
    </row>
    <row r="121" spans="1:8">
      <c r="A121" s="4">
        <v>117</v>
      </c>
      <c r="B121" s="5">
        <v>2324216</v>
      </c>
      <c r="C121" s="5" t="s">
        <v>214</v>
      </c>
      <c r="D121" s="7">
        <v>100</v>
      </c>
      <c r="E121" s="7">
        <v>100</v>
      </c>
      <c r="F121" s="6">
        <v>85</v>
      </c>
      <c r="G121" s="6">
        <f t="shared" si="1"/>
        <v>98.5</v>
      </c>
      <c r="H121" s="5" t="s">
        <v>13</v>
      </c>
    </row>
    <row r="122" spans="1:8">
      <c r="A122" s="4">
        <v>118</v>
      </c>
      <c r="B122" s="5">
        <v>2324234</v>
      </c>
      <c r="C122" s="5" t="s">
        <v>215</v>
      </c>
      <c r="D122" s="7">
        <v>100</v>
      </c>
      <c r="E122" s="7">
        <v>100</v>
      </c>
      <c r="F122" s="6">
        <v>85</v>
      </c>
      <c r="G122" s="6">
        <f t="shared" si="1"/>
        <v>98.5</v>
      </c>
      <c r="H122" s="5" t="s">
        <v>13</v>
      </c>
    </row>
    <row r="123" spans="1:8">
      <c r="A123" s="4">
        <v>119</v>
      </c>
      <c r="B123" s="5">
        <v>2324173</v>
      </c>
      <c r="C123" s="5" t="s">
        <v>216</v>
      </c>
      <c r="D123" s="7">
        <v>100</v>
      </c>
      <c r="E123" s="7">
        <v>99.2105263157895</v>
      </c>
      <c r="F123" s="6">
        <v>85</v>
      </c>
      <c r="G123" s="6">
        <f t="shared" si="1"/>
        <v>98.0263157894737</v>
      </c>
      <c r="H123" s="5" t="s">
        <v>13</v>
      </c>
    </row>
    <row r="124" spans="1:8">
      <c r="A124" s="4">
        <v>120</v>
      </c>
      <c r="B124" s="5">
        <v>2324191</v>
      </c>
      <c r="C124" s="10" t="s">
        <v>217</v>
      </c>
      <c r="D124" s="7">
        <v>100</v>
      </c>
      <c r="E124" s="11">
        <v>98.7894736842105</v>
      </c>
      <c r="F124" s="6">
        <v>85</v>
      </c>
      <c r="G124" s="6">
        <f t="shared" si="1"/>
        <v>97.7736842105263</v>
      </c>
      <c r="H124" s="5" t="s">
        <v>13</v>
      </c>
    </row>
    <row r="125" spans="1:8">
      <c r="A125" s="4">
        <v>121</v>
      </c>
      <c r="B125" s="5">
        <v>2324195</v>
      </c>
      <c r="C125" s="10" t="s">
        <v>218</v>
      </c>
      <c r="D125" s="7">
        <v>92</v>
      </c>
      <c r="E125" s="7">
        <v>100</v>
      </c>
      <c r="F125" s="6">
        <v>85</v>
      </c>
      <c r="G125" s="6">
        <f t="shared" ref="G125:G188" si="2">D125*0.3+E125*0.6+F125*0.1</f>
        <v>96.1</v>
      </c>
      <c r="H125" s="5" t="s">
        <v>13</v>
      </c>
    </row>
    <row r="126" spans="1:8">
      <c r="A126" s="4">
        <v>122</v>
      </c>
      <c r="B126" s="5">
        <v>2324167</v>
      </c>
      <c r="C126" s="5" t="s">
        <v>219</v>
      </c>
      <c r="D126" s="7">
        <v>100</v>
      </c>
      <c r="E126" s="7">
        <v>94.1578947368421</v>
      </c>
      <c r="F126" s="6">
        <v>85</v>
      </c>
      <c r="G126" s="6">
        <f t="shared" si="2"/>
        <v>94.9947368421053</v>
      </c>
      <c r="H126" s="5" t="s">
        <v>13</v>
      </c>
    </row>
    <row r="127" spans="1:8">
      <c r="A127" s="4">
        <v>123</v>
      </c>
      <c r="B127" s="5">
        <v>2324222</v>
      </c>
      <c r="C127" s="5" t="s">
        <v>220</v>
      </c>
      <c r="D127" s="7">
        <v>100</v>
      </c>
      <c r="E127" s="7">
        <v>89</v>
      </c>
      <c r="F127" s="6">
        <v>85</v>
      </c>
      <c r="G127" s="6">
        <f t="shared" si="2"/>
        <v>91.9</v>
      </c>
      <c r="H127" s="5" t="s">
        <v>13</v>
      </c>
    </row>
    <row r="128" spans="1:8">
      <c r="A128" s="4">
        <v>124</v>
      </c>
      <c r="B128" s="5">
        <v>2324125</v>
      </c>
      <c r="C128" s="5" t="s">
        <v>221</v>
      </c>
      <c r="D128" s="7">
        <v>100</v>
      </c>
      <c r="E128" s="7">
        <v>84.6315789473684</v>
      </c>
      <c r="F128" s="6">
        <v>100</v>
      </c>
      <c r="G128" s="6">
        <f t="shared" si="2"/>
        <v>90.778947368421</v>
      </c>
      <c r="H128" s="5" t="s">
        <v>13</v>
      </c>
    </row>
    <row r="129" spans="1:8">
      <c r="A129" s="4">
        <v>125</v>
      </c>
      <c r="B129" s="5">
        <v>2324180</v>
      </c>
      <c r="C129" s="5" t="s">
        <v>222</v>
      </c>
      <c r="D129" s="7">
        <v>95</v>
      </c>
      <c r="E129" s="7">
        <v>88.7894736842105</v>
      </c>
      <c r="F129" s="6">
        <v>85</v>
      </c>
      <c r="G129" s="6">
        <f t="shared" si="2"/>
        <v>90.2736842105263</v>
      </c>
      <c r="H129" s="5" t="s">
        <v>13</v>
      </c>
    </row>
    <row r="130" spans="1:8">
      <c r="A130" s="4">
        <v>126</v>
      </c>
      <c r="B130" s="5">
        <v>2324241</v>
      </c>
      <c r="C130" s="5" t="s">
        <v>223</v>
      </c>
      <c r="D130" s="7">
        <v>100</v>
      </c>
      <c r="E130" s="7">
        <v>83.5263157894737</v>
      </c>
      <c r="F130" s="6">
        <v>85</v>
      </c>
      <c r="G130" s="6">
        <f t="shared" si="2"/>
        <v>88.6157894736842</v>
      </c>
      <c r="H130" s="5" t="s">
        <v>13</v>
      </c>
    </row>
    <row r="131" spans="1:8">
      <c r="A131" s="4">
        <v>127</v>
      </c>
      <c r="B131" s="5">
        <v>2324250</v>
      </c>
      <c r="C131" s="10" t="s">
        <v>224</v>
      </c>
      <c r="D131" s="7">
        <v>85</v>
      </c>
      <c r="E131" s="7">
        <v>88.4736842105263</v>
      </c>
      <c r="F131" s="6">
        <v>85</v>
      </c>
      <c r="G131" s="6">
        <f t="shared" si="2"/>
        <v>87.0842105263158</v>
      </c>
      <c r="H131" s="5" t="s">
        <v>13</v>
      </c>
    </row>
    <row r="132" spans="1:8">
      <c r="A132" s="4">
        <v>128</v>
      </c>
      <c r="B132" s="5">
        <v>2324188</v>
      </c>
      <c r="C132" s="5" t="s">
        <v>225</v>
      </c>
      <c r="D132" s="7">
        <v>99</v>
      </c>
      <c r="E132" s="7">
        <v>81.4736842105263</v>
      </c>
      <c r="F132" s="6">
        <v>85</v>
      </c>
      <c r="G132" s="6">
        <f t="shared" si="2"/>
        <v>87.0842105263158</v>
      </c>
      <c r="H132" s="5" t="s">
        <v>13</v>
      </c>
    </row>
    <row r="133" spans="1:8">
      <c r="A133" s="4">
        <v>129</v>
      </c>
      <c r="B133" s="5">
        <v>2324126</v>
      </c>
      <c r="C133" s="10" t="s">
        <v>226</v>
      </c>
      <c r="D133" s="7">
        <v>100</v>
      </c>
      <c r="E133" s="7">
        <v>80.7368421052632</v>
      </c>
      <c r="F133" s="6">
        <v>85</v>
      </c>
      <c r="G133" s="6">
        <f t="shared" si="2"/>
        <v>86.9421052631579</v>
      </c>
      <c r="H133" s="5" t="s">
        <v>13</v>
      </c>
    </row>
    <row r="134" spans="1:8">
      <c r="A134" s="4">
        <v>130</v>
      </c>
      <c r="B134" s="5">
        <v>2324182</v>
      </c>
      <c r="C134" s="5" t="s">
        <v>227</v>
      </c>
      <c r="D134" s="7">
        <v>93</v>
      </c>
      <c r="E134" s="7">
        <v>83.6842105263158</v>
      </c>
      <c r="F134" s="6">
        <v>85</v>
      </c>
      <c r="G134" s="6">
        <f t="shared" si="2"/>
        <v>86.6105263157895</v>
      </c>
      <c r="H134" s="5" t="s">
        <v>13</v>
      </c>
    </row>
    <row r="135" spans="1:8">
      <c r="A135" s="4">
        <v>131</v>
      </c>
      <c r="B135" s="5">
        <v>2324186</v>
      </c>
      <c r="C135" s="5" t="s">
        <v>228</v>
      </c>
      <c r="D135" s="7">
        <v>94</v>
      </c>
      <c r="E135" s="7">
        <v>81.6842105263158</v>
      </c>
      <c r="F135" s="6">
        <v>85</v>
      </c>
      <c r="G135" s="6">
        <f t="shared" si="2"/>
        <v>85.7105263157895</v>
      </c>
      <c r="H135" s="5" t="s">
        <v>13</v>
      </c>
    </row>
    <row r="136" spans="1:8">
      <c r="A136" s="4">
        <v>132</v>
      </c>
      <c r="B136" s="5">
        <v>2324155</v>
      </c>
      <c r="C136" s="5" t="s">
        <v>229</v>
      </c>
      <c r="D136" s="7">
        <v>94</v>
      </c>
      <c r="E136" s="7">
        <v>81.5789473684211</v>
      </c>
      <c r="F136" s="6">
        <v>85</v>
      </c>
      <c r="G136" s="6">
        <f t="shared" si="2"/>
        <v>85.6473684210527</v>
      </c>
      <c r="H136" s="5" t="s">
        <v>13</v>
      </c>
    </row>
    <row r="137" spans="1:8">
      <c r="A137" s="4">
        <v>133</v>
      </c>
      <c r="B137" s="5">
        <v>2324187</v>
      </c>
      <c r="C137" s="5" t="s">
        <v>230</v>
      </c>
      <c r="D137" s="7">
        <v>100</v>
      </c>
      <c r="E137" s="7">
        <v>75.6842105263158</v>
      </c>
      <c r="F137" s="6">
        <v>100</v>
      </c>
      <c r="G137" s="6">
        <f t="shared" si="2"/>
        <v>85.4105263157895</v>
      </c>
      <c r="H137" s="5" t="s">
        <v>13</v>
      </c>
    </row>
    <row r="138" spans="1:8">
      <c r="A138" s="4">
        <v>134</v>
      </c>
      <c r="B138" s="5">
        <v>2324152</v>
      </c>
      <c r="C138" s="10" t="s">
        <v>231</v>
      </c>
      <c r="D138" s="7">
        <v>98</v>
      </c>
      <c r="E138" s="12">
        <v>79.0526315789474</v>
      </c>
      <c r="F138" s="6">
        <v>85</v>
      </c>
      <c r="G138" s="6">
        <f t="shared" si="2"/>
        <v>85.3315789473684</v>
      </c>
      <c r="H138" s="5" t="s">
        <v>13</v>
      </c>
    </row>
    <row r="139" spans="1:8">
      <c r="A139" s="4">
        <v>135</v>
      </c>
      <c r="B139" s="5">
        <v>2324128</v>
      </c>
      <c r="C139" s="10" t="s">
        <v>232</v>
      </c>
      <c r="D139" s="7">
        <v>97</v>
      </c>
      <c r="E139" s="7">
        <v>78.9473684210526</v>
      </c>
      <c r="F139" s="6">
        <v>85</v>
      </c>
      <c r="G139" s="6">
        <f t="shared" si="2"/>
        <v>84.9684210526316</v>
      </c>
      <c r="H139" s="5" t="s">
        <v>13</v>
      </c>
    </row>
    <row r="140" spans="1:8">
      <c r="A140" s="4">
        <v>136</v>
      </c>
      <c r="B140" s="5">
        <v>2324159</v>
      </c>
      <c r="C140" s="10" t="s">
        <v>233</v>
      </c>
      <c r="D140" s="7">
        <v>90</v>
      </c>
      <c r="E140" s="7">
        <v>82.4210526315789</v>
      </c>
      <c r="F140" s="6">
        <v>85</v>
      </c>
      <c r="G140" s="6">
        <f t="shared" si="2"/>
        <v>84.9526315789473</v>
      </c>
      <c r="H140" s="5" t="s">
        <v>13</v>
      </c>
    </row>
    <row r="141" spans="1:8">
      <c r="A141" s="4">
        <v>137</v>
      </c>
      <c r="B141" s="5">
        <v>2324189</v>
      </c>
      <c r="C141" s="5" t="s">
        <v>234</v>
      </c>
      <c r="D141" s="7">
        <v>94</v>
      </c>
      <c r="E141" s="7">
        <v>79.7894736842105</v>
      </c>
      <c r="F141" s="6">
        <v>85</v>
      </c>
      <c r="G141" s="6">
        <f t="shared" si="2"/>
        <v>84.5736842105263</v>
      </c>
      <c r="H141" s="5" t="s">
        <v>13</v>
      </c>
    </row>
    <row r="142" spans="1:8">
      <c r="A142" s="4">
        <v>138</v>
      </c>
      <c r="B142" s="5">
        <v>2324225</v>
      </c>
      <c r="C142" s="5" t="s">
        <v>235</v>
      </c>
      <c r="D142" s="7">
        <v>92</v>
      </c>
      <c r="E142" s="7">
        <v>80.6315789473684</v>
      </c>
      <c r="F142" s="6">
        <v>85</v>
      </c>
      <c r="G142" s="6">
        <f t="shared" si="2"/>
        <v>84.478947368421</v>
      </c>
      <c r="H142" s="5" t="s">
        <v>13</v>
      </c>
    </row>
    <row r="143" spans="1:8">
      <c r="A143" s="4">
        <v>139</v>
      </c>
      <c r="B143" s="5">
        <v>2324179</v>
      </c>
      <c r="C143" s="5" t="s">
        <v>236</v>
      </c>
      <c r="D143" s="7">
        <v>85</v>
      </c>
      <c r="E143" s="7">
        <v>84</v>
      </c>
      <c r="F143" s="6">
        <v>85</v>
      </c>
      <c r="G143" s="6">
        <f t="shared" si="2"/>
        <v>84.4</v>
      </c>
      <c r="H143" s="5" t="s">
        <v>13</v>
      </c>
    </row>
    <row r="144" spans="1:8">
      <c r="A144" s="4">
        <v>140</v>
      </c>
      <c r="B144" s="5">
        <v>2324246</v>
      </c>
      <c r="C144" s="5" t="s">
        <v>237</v>
      </c>
      <c r="D144" s="7">
        <v>85</v>
      </c>
      <c r="E144" s="7">
        <v>82.8421052631579</v>
      </c>
      <c r="F144" s="6">
        <v>85</v>
      </c>
      <c r="G144" s="6">
        <f t="shared" si="2"/>
        <v>83.7052631578947</v>
      </c>
      <c r="H144" s="5" t="s">
        <v>13</v>
      </c>
    </row>
    <row r="145" spans="1:8">
      <c r="A145" s="4">
        <v>141</v>
      </c>
      <c r="B145" s="5">
        <v>2324124</v>
      </c>
      <c r="C145" s="10" t="s">
        <v>238</v>
      </c>
      <c r="D145" s="7">
        <v>90</v>
      </c>
      <c r="E145" s="7">
        <v>80.1578947368421</v>
      </c>
      <c r="F145" s="6">
        <v>85</v>
      </c>
      <c r="G145" s="6">
        <f t="shared" si="2"/>
        <v>83.5947368421052</v>
      </c>
      <c r="H145" s="5" t="s">
        <v>13</v>
      </c>
    </row>
    <row r="146" spans="1:8">
      <c r="A146" s="4">
        <v>142</v>
      </c>
      <c r="B146" s="5">
        <v>2324226</v>
      </c>
      <c r="C146" s="5" t="s">
        <v>239</v>
      </c>
      <c r="D146" s="7">
        <v>94</v>
      </c>
      <c r="E146" s="7">
        <v>78</v>
      </c>
      <c r="F146" s="6">
        <v>85</v>
      </c>
      <c r="G146" s="6">
        <f t="shared" si="2"/>
        <v>83.5</v>
      </c>
      <c r="H146" s="5" t="s">
        <v>13</v>
      </c>
    </row>
    <row r="147" spans="1:8">
      <c r="A147" s="4">
        <v>143</v>
      </c>
      <c r="B147" s="5">
        <v>2324275</v>
      </c>
      <c r="C147" s="5" t="s">
        <v>240</v>
      </c>
      <c r="D147" s="7">
        <v>85</v>
      </c>
      <c r="E147" s="7">
        <v>80.7894736842105</v>
      </c>
      <c r="F147" s="6">
        <v>85</v>
      </c>
      <c r="G147" s="6">
        <f t="shared" si="2"/>
        <v>82.4736842105263</v>
      </c>
      <c r="H147" s="5" t="s">
        <v>13</v>
      </c>
    </row>
    <row r="148" spans="1:8">
      <c r="A148" s="4">
        <v>144</v>
      </c>
      <c r="B148" s="5">
        <v>2324201</v>
      </c>
      <c r="C148" s="5" t="s">
        <v>241</v>
      </c>
      <c r="D148" s="7">
        <v>85</v>
      </c>
      <c r="E148" s="7">
        <v>80.0526315789474</v>
      </c>
      <c r="F148" s="6">
        <v>85</v>
      </c>
      <c r="G148" s="6">
        <f t="shared" si="2"/>
        <v>82.0315789473684</v>
      </c>
      <c r="H148" s="5" t="s">
        <v>13</v>
      </c>
    </row>
    <row r="149" spans="1:8">
      <c r="A149" s="4">
        <v>145</v>
      </c>
      <c r="B149" s="5">
        <v>2324185</v>
      </c>
      <c r="C149" s="10" t="s">
        <v>242</v>
      </c>
      <c r="D149" s="7">
        <v>85</v>
      </c>
      <c r="E149" s="7">
        <v>77.7368421052632</v>
      </c>
      <c r="F149" s="6">
        <v>85</v>
      </c>
      <c r="G149" s="6">
        <f t="shared" si="2"/>
        <v>80.6421052631579</v>
      </c>
      <c r="H149" s="5" t="s">
        <v>13</v>
      </c>
    </row>
    <row r="150" spans="1:8">
      <c r="A150" s="4">
        <v>146</v>
      </c>
      <c r="B150" s="5" t="s">
        <v>243</v>
      </c>
      <c r="C150" s="5" t="s">
        <v>244</v>
      </c>
      <c r="D150" s="13">
        <v>100</v>
      </c>
      <c r="E150" s="13">
        <v>100</v>
      </c>
      <c r="F150" s="13">
        <v>85</v>
      </c>
      <c r="G150" s="13">
        <f t="shared" si="2"/>
        <v>98.5</v>
      </c>
      <c r="H150" s="5" t="s">
        <v>13</v>
      </c>
    </row>
    <row r="151" spans="1:8">
      <c r="A151" s="4">
        <v>147</v>
      </c>
      <c r="B151" s="5" t="s">
        <v>245</v>
      </c>
      <c r="C151" s="5" t="s">
        <v>246</v>
      </c>
      <c r="D151" s="6">
        <v>97</v>
      </c>
      <c r="E151" s="6">
        <v>86.9</v>
      </c>
      <c r="F151" s="13">
        <v>85</v>
      </c>
      <c r="G151" s="13">
        <f t="shared" si="2"/>
        <v>89.74</v>
      </c>
      <c r="H151" s="5" t="s">
        <v>13</v>
      </c>
    </row>
    <row r="152" spans="1:8">
      <c r="A152" s="4">
        <v>148</v>
      </c>
      <c r="B152" s="5" t="s">
        <v>247</v>
      </c>
      <c r="C152" s="5" t="s">
        <v>248</v>
      </c>
      <c r="D152" s="6">
        <v>100</v>
      </c>
      <c r="E152" s="6">
        <v>100</v>
      </c>
      <c r="F152" s="13">
        <v>85</v>
      </c>
      <c r="G152" s="13">
        <f t="shared" si="2"/>
        <v>98.5</v>
      </c>
      <c r="H152" s="5" t="s">
        <v>13</v>
      </c>
    </row>
    <row r="153" spans="1:8">
      <c r="A153" s="4">
        <v>149</v>
      </c>
      <c r="B153" s="5" t="s">
        <v>249</v>
      </c>
      <c r="C153" s="5" t="s">
        <v>250</v>
      </c>
      <c r="D153" s="6">
        <v>0</v>
      </c>
      <c r="E153" s="6">
        <v>42.15</v>
      </c>
      <c r="F153" s="13">
        <v>85</v>
      </c>
      <c r="G153" s="13">
        <f t="shared" si="2"/>
        <v>33.79</v>
      </c>
      <c r="H153" s="5" t="s">
        <v>13</v>
      </c>
    </row>
    <row r="154" spans="1:8">
      <c r="A154" s="4">
        <v>150</v>
      </c>
      <c r="B154" s="5" t="s">
        <v>251</v>
      </c>
      <c r="C154" s="5" t="s">
        <v>252</v>
      </c>
      <c r="D154" s="6">
        <v>100</v>
      </c>
      <c r="E154" s="6">
        <v>87.15</v>
      </c>
      <c r="F154" s="13">
        <v>88</v>
      </c>
      <c r="G154" s="13">
        <f t="shared" si="2"/>
        <v>91.09</v>
      </c>
      <c r="H154" s="5" t="s">
        <v>13</v>
      </c>
    </row>
    <row r="155" spans="1:8">
      <c r="A155" s="4">
        <v>151</v>
      </c>
      <c r="B155" s="5" t="s">
        <v>253</v>
      </c>
      <c r="C155" s="5" t="s">
        <v>254</v>
      </c>
      <c r="D155" s="6">
        <v>100</v>
      </c>
      <c r="E155" s="6">
        <v>88.6829268292683</v>
      </c>
      <c r="F155" s="13">
        <v>85</v>
      </c>
      <c r="G155" s="13">
        <f t="shared" si="2"/>
        <v>91.709756097561</v>
      </c>
      <c r="H155" s="5" t="s">
        <v>13</v>
      </c>
    </row>
    <row r="156" spans="1:8">
      <c r="A156" s="4">
        <v>152</v>
      </c>
      <c r="B156" s="5" t="s">
        <v>255</v>
      </c>
      <c r="C156" s="5" t="s">
        <v>256</v>
      </c>
      <c r="D156" s="6">
        <v>90</v>
      </c>
      <c r="E156" s="6">
        <v>81.1</v>
      </c>
      <c r="F156" s="13">
        <v>85</v>
      </c>
      <c r="G156" s="13">
        <f t="shared" si="2"/>
        <v>84.16</v>
      </c>
      <c r="H156" s="5" t="s">
        <v>13</v>
      </c>
    </row>
    <row r="157" spans="1:8">
      <c r="A157" s="4">
        <v>153</v>
      </c>
      <c r="B157" s="5" t="s">
        <v>257</v>
      </c>
      <c r="C157" s="5" t="s">
        <v>258</v>
      </c>
      <c r="D157" s="6">
        <v>94</v>
      </c>
      <c r="E157" s="6">
        <v>77.4</v>
      </c>
      <c r="F157" s="13">
        <v>85</v>
      </c>
      <c r="G157" s="13">
        <f t="shared" si="2"/>
        <v>83.14</v>
      </c>
      <c r="H157" s="5" t="s">
        <v>13</v>
      </c>
    </row>
    <row r="158" spans="1:8">
      <c r="A158" s="4">
        <v>154</v>
      </c>
      <c r="B158" s="5" t="s">
        <v>259</v>
      </c>
      <c r="C158" s="5" t="s">
        <v>260</v>
      </c>
      <c r="D158" s="6">
        <v>91</v>
      </c>
      <c r="E158" s="6">
        <v>84.65</v>
      </c>
      <c r="F158" s="13">
        <v>85</v>
      </c>
      <c r="G158" s="13">
        <f t="shared" si="2"/>
        <v>86.59</v>
      </c>
      <c r="H158" s="5" t="s">
        <v>13</v>
      </c>
    </row>
    <row r="159" spans="1:8">
      <c r="A159" s="4">
        <v>155</v>
      </c>
      <c r="B159" s="5" t="s">
        <v>261</v>
      </c>
      <c r="C159" s="5" t="s">
        <v>262</v>
      </c>
      <c r="D159" s="6">
        <v>98</v>
      </c>
      <c r="E159" s="6">
        <v>85.3</v>
      </c>
      <c r="F159" s="13">
        <v>85</v>
      </c>
      <c r="G159" s="13">
        <f t="shared" si="2"/>
        <v>89.08</v>
      </c>
      <c r="H159" s="5" t="s">
        <v>13</v>
      </c>
    </row>
    <row r="160" spans="1:8">
      <c r="A160" s="4">
        <v>156</v>
      </c>
      <c r="B160" s="5" t="s">
        <v>263</v>
      </c>
      <c r="C160" s="5" t="s">
        <v>264</v>
      </c>
      <c r="D160" s="6">
        <v>79</v>
      </c>
      <c r="E160" s="6">
        <v>86.75</v>
      </c>
      <c r="F160" s="13">
        <v>85</v>
      </c>
      <c r="G160" s="13">
        <f t="shared" si="2"/>
        <v>84.25</v>
      </c>
      <c r="H160" s="5" t="s">
        <v>13</v>
      </c>
    </row>
    <row r="161" spans="1:8">
      <c r="A161" s="4">
        <v>157</v>
      </c>
      <c r="B161" s="5" t="s">
        <v>265</v>
      </c>
      <c r="C161" s="5" t="s">
        <v>266</v>
      </c>
      <c r="D161" s="6">
        <v>99</v>
      </c>
      <c r="E161" s="6">
        <v>81.35</v>
      </c>
      <c r="F161" s="13">
        <v>85</v>
      </c>
      <c r="G161" s="13">
        <f t="shared" si="2"/>
        <v>87.01</v>
      </c>
      <c r="H161" s="5" t="s">
        <v>13</v>
      </c>
    </row>
    <row r="162" spans="1:8">
      <c r="A162" s="4">
        <v>158</v>
      </c>
      <c r="B162" s="5" t="s">
        <v>267</v>
      </c>
      <c r="C162" s="5" t="s">
        <v>268</v>
      </c>
      <c r="D162" s="6">
        <v>100</v>
      </c>
      <c r="E162" s="6">
        <v>82.3170731707317</v>
      </c>
      <c r="F162" s="13">
        <v>85</v>
      </c>
      <c r="G162" s="13">
        <f t="shared" si="2"/>
        <v>87.890243902439</v>
      </c>
      <c r="H162" s="5" t="s">
        <v>13</v>
      </c>
    </row>
    <row r="163" spans="1:8">
      <c r="A163" s="4">
        <v>159</v>
      </c>
      <c r="B163" s="5" t="s">
        <v>269</v>
      </c>
      <c r="C163" s="5" t="s">
        <v>270</v>
      </c>
      <c r="D163" s="6">
        <v>89</v>
      </c>
      <c r="E163" s="6">
        <v>82.95</v>
      </c>
      <c r="F163" s="13">
        <v>85</v>
      </c>
      <c r="G163" s="13">
        <f t="shared" si="2"/>
        <v>84.97</v>
      </c>
      <c r="H163" s="5" t="s">
        <v>13</v>
      </c>
    </row>
    <row r="164" spans="1:8">
      <c r="A164" s="4">
        <v>160</v>
      </c>
      <c r="B164" s="5" t="s">
        <v>271</v>
      </c>
      <c r="C164" s="5" t="s">
        <v>272</v>
      </c>
      <c r="D164" s="6">
        <v>96</v>
      </c>
      <c r="E164" s="6">
        <v>84.45</v>
      </c>
      <c r="F164" s="13">
        <v>85</v>
      </c>
      <c r="G164" s="13">
        <f t="shared" si="2"/>
        <v>87.97</v>
      </c>
      <c r="H164" s="5" t="s">
        <v>13</v>
      </c>
    </row>
    <row r="165" spans="1:8">
      <c r="A165" s="4">
        <v>161</v>
      </c>
      <c r="B165" s="5" t="s">
        <v>273</v>
      </c>
      <c r="C165" s="5" t="s">
        <v>274</v>
      </c>
      <c r="D165" s="6">
        <v>89</v>
      </c>
      <c r="E165" s="6">
        <v>81.2</v>
      </c>
      <c r="F165" s="13">
        <v>85</v>
      </c>
      <c r="G165" s="13">
        <f t="shared" si="2"/>
        <v>83.92</v>
      </c>
      <c r="H165" s="5" t="s">
        <v>13</v>
      </c>
    </row>
    <row r="166" spans="1:8">
      <c r="A166" s="4">
        <v>162</v>
      </c>
      <c r="B166" s="5" t="s">
        <v>275</v>
      </c>
      <c r="C166" s="5" t="s">
        <v>276</v>
      </c>
      <c r="D166" s="6">
        <v>96</v>
      </c>
      <c r="E166" s="6">
        <v>83.75</v>
      </c>
      <c r="F166" s="13">
        <v>85</v>
      </c>
      <c r="G166" s="13">
        <f t="shared" si="2"/>
        <v>87.55</v>
      </c>
      <c r="H166" s="5" t="s">
        <v>13</v>
      </c>
    </row>
    <row r="167" spans="1:8">
      <c r="A167" s="4">
        <v>163</v>
      </c>
      <c r="B167" s="5" t="s">
        <v>277</v>
      </c>
      <c r="C167" s="5" t="s">
        <v>278</v>
      </c>
      <c r="D167" s="6">
        <v>98</v>
      </c>
      <c r="E167" s="6">
        <v>86.2</v>
      </c>
      <c r="F167" s="13">
        <v>85</v>
      </c>
      <c r="G167" s="13">
        <f t="shared" si="2"/>
        <v>89.62</v>
      </c>
      <c r="H167" s="5" t="s">
        <v>13</v>
      </c>
    </row>
    <row r="168" spans="1:8">
      <c r="A168" s="4">
        <v>164</v>
      </c>
      <c r="B168" s="5" t="s">
        <v>279</v>
      </c>
      <c r="C168" s="5" t="s">
        <v>280</v>
      </c>
      <c r="D168" s="6">
        <v>100</v>
      </c>
      <c r="E168" s="6">
        <v>93.15</v>
      </c>
      <c r="F168" s="13">
        <v>85</v>
      </c>
      <c r="G168" s="13">
        <f t="shared" si="2"/>
        <v>94.39</v>
      </c>
      <c r="H168" s="5" t="s">
        <v>13</v>
      </c>
    </row>
    <row r="169" spans="1:8">
      <c r="A169" s="4">
        <v>165</v>
      </c>
      <c r="B169" s="5" t="s">
        <v>281</v>
      </c>
      <c r="C169" s="5" t="s">
        <v>282</v>
      </c>
      <c r="D169" s="6">
        <v>100</v>
      </c>
      <c r="E169" s="6">
        <v>94.4</v>
      </c>
      <c r="F169" s="13">
        <v>85</v>
      </c>
      <c r="G169" s="13">
        <f t="shared" si="2"/>
        <v>95.14</v>
      </c>
      <c r="H169" s="5" t="s">
        <v>13</v>
      </c>
    </row>
    <row r="170" spans="1:8">
      <c r="A170" s="4">
        <v>166</v>
      </c>
      <c r="B170" s="5" t="s">
        <v>283</v>
      </c>
      <c r="C170" s="5" t="s">
        <v>284</v>
      </c>
      <c r="D170" s="6">
        <v>98</v>
      </c>
      <c r="E170" s="6">
        <v>84.95</v>
      </c>
      <c r="F170" s="13">
        <v>85</v>
      </c>
      <c r="G170" s="13">
        <f t="shared" si="2"/>
        <v>88.87</v>
      </c>
      <c r="H170" s="5" t="s">
        <v>13</v>
      </c>
    </row>
    <row r="171" spans="1:8">
      <c r="A171" s="4">
        <v>167</v>
      </c>
      <c r="B171" s="5" t="s">
        <v>285</v>
      </c>
      <c r="C171" s="5" t="s">
        <v>286</v>
      </c>
      <c r="D171" s="6">
        <v>86</v>
      </c>
      <c r="E171" s="6">
        <v>78.65</v>
      </c>
      <c r="F171" s="13">
        <v>85</v>
      </c>
      <c r="G171" s="13">
        <f t="shared" si="2"/>
        <v>81.49</v>
      </c>
      <c r="H171" s="5" t="s">
        <v>13</v>
      </c>
    </row>
    <row r="172" spans="1:8">
      <c r="A172" s="4">
        <v>168</v>
      </c>
      <c r="B172" s="5" t="s">
        <v>287</v>
      </c>
      <c r="C172" s="5" t="s">
        <v>288</v>
      </c>
      <c r="D172" s="6">
        <v>98</v>
      </c>
      <c r="E172" s="6">
        <v>78.6</v>
      </c>
      <c r="F172" s="13">
        <v>85</v>
      </c>
      <c r="G172" s="13">
        <f t="shared" si="2"/>
        <v>85.06</v>
      </c>
      <c r="H172" s="5" t="s">
        <v>13</v>
      </c>
    </row>
    <row r="173" spans="1:8">
      <c r="A173" s="4">
        <v>169</v>
      </c>
      <c r="B173" s="5" t="s">
        <v>289</v>
      </c>
      <c r="C173" s="5" t="s">
        <v>290</v>
      </c>
      <c r="D173" s="6">
        <v>89</v>
      </c>
      <c r="E173" s="6">
        <v>85.15</v>
      </c>
      <c r="F173" s="13">
        <v>85</v>
      </c>
      <c r="G173" s="13">
        <f t="shared" si="2"/>
        <v>86.29</v>
      </c>
      <c r="H173" s="5" t="s">
        <v>13</v>
      </c>
    </row>
    <row r="174" spans="1:8">
      <c r="A174" s="4">
        <v>170</v>
      </c>
      <c r="B174" s="5" t="s">
        <v>291</v>
      </c>
      <c r="C174" s="5" t="s">
        <v>292</v>
      </c>
      <c r="D174" s="6">
        <v>100</v>
      </c>
      <c r="E174" s="6">
        <v>100</v>
      </c>
      <c r="F174" s="13">
        <v>85</v>
      </c>
      <c r="G174" s="13">
        <f t="shared" si="2"/>
        <v>98.5</v>
      </c>
      <c r="H174" s="5" t="s">
        <v>13</v>
      </c>
    </row>
    <row r="175" spans="1:8">
      <c r="A175" s="4">
        <v>171</v>
      </c>
      <c r="B175" s="5" t="s">
        <v>293</v>
      </c>
      <c r="C175" s="5" t="s">
        <v>294</v>
      </c>
      <c r="D175" s="6">
        <v>96</v>
      </c>
      <c r="E175" s="6">
        <v>83.65</v>
      </c>
      <c r="F175" s="13">
        <v>85</v>
      </c>
      <c r="G175" s="13">
        <f t="shared" si="2"/>
        <v>87.49</v>
      </c>
      <c r="H175" s="5" t="s">
        <v>13</v>
      </c>
    </row>
    <row r="176" spans="1:8">
      <c r="A176" s="4">
        <v>172</v>
      </c>
      <c r="B176" s="5" t="s">
        <v>295</v>
      </c>
      <c r="C176" s="5" t="s">
        <v>296</v>
      </c>
      <c r="D176" s="6">
        <v>91</v>
      </c>
      <c r="E176" s="6">
        <v>93.65</v>
      </c>
      <c r="F176" s="13">
        <v>85</v>
      </c>
      <c r="G176" s="13">
        <f t="shared" si="2"/>
        <v>91.99</v>
      </c>
      <c r="H176" s="5" t="s">
        <v>13</v>
      </c>
    </row>
    <row r="177" spans="1:8">
      <c r="A177" s="4">
        <v>173</v>
      </c>
      <c r="B177" s="5" t="s">
        <v>297</v>
      </c>
      <c r="C177" s="5" t="s">
        <v>298</v>
      </c>
      <c r="D177" s="6">
        <v>99</v>
      </c>
      <c r="E177" s="6">
        <v>87.75</v>
      </c>
      <c r="F177" s="13">
        <v>85</v>
      </c>
      <c r="G177" s="13">
        <f t="shared" si="2"/>
        <v>90.85</v>
      </c>
      <c r="H177" s="5" t="s">
        <v>13</v>
      </c>
    </row>
    <row r="178" spans="1:8">
      <c r="A178" s="4">
        <v>174</v>
      </c>
      <c r="B178" s="5" t="s">
        <v>299</v>
      </c>
      <c r="C178" s="5" t="s">
        <v>300</v>
      </c>
      <c r="D178" s="6">
        <v>100</v>
      </c>
      <c r="E178" s="6">
        <v>85.05</v>
      </c>
      <c r="F178" s="13">
        <v>85</v>
      </c>
      <c r="G178" s="13">
        <f t="shared" si="2"/>
        <v>89.53</v>
      </c>
      <c r="H178" s="5" t="s">
        <v>13</v>
      </c>
    </row>
    <row r="179" spans="1:8">
      <c r="A179" s="4">
        <v>175</v>
      </c>
      <c r="B179" s="5" t="s">
        <v>301</v>
      </c>
      <c r="C179" s="5" t="s">
        <v>302</v>
      </c>
      <c r="D179" s="6">
        <v>98</v>
      </c>
      <c r="E179" s="6">
        <v>70.65</v>
      </c>
      <c r="F179" s="13">
        <v>85</v>
      </c>
      <c r="G179" s="13">
        <f t="shared" si="2"/>
        <v>80.29</v>
      </c>
      <c r="H179" s="5" t="s">
        <v>13</v>
      </c>
    </row>
    <row r="180" spans="1:8">
      <c r="A180" s="4">
        <v>176</v>
      </c>
      <c r="B180" s="5">
        <v>2123099</v>
      </c>
      <c r="C180" s="5" t="s">
        <v>303</v>
      </c>
      <c r="D180" s="14">
        <v>100</v>
      </c>
      <c r="E180" s="7">
        <v>100</v>
      </c>
      <c r="F180" s="14">
        <v>85</v>
      </c>
      <c r="G180" s="14">
        <f t="shared" si="2"/>
        <v>98.5</v>
      </c>
      <c r="H180" s="5" t="s">
        <v>13</v>
      </c>
    </row>
    <row r="181" spans="1:8">
      <c r="A181" s="4">
        <v>177</v>
      </c>
      <c r="B181" s="5">
        <v>2324140</v>
      </c>
      <c r="C181" s="5" t="s">
        <v>304</v>
      </c>
      <c r="D181" s="14">
        <v>100</v>
      </c>
      <c r="E181" s="7">
        <v>100</v>
      </c>
      <c r="F181" s="14">
        <v>85</v>
      </c>
      <c r="G181" s="14">
        <f t="shared" si="2"/>
        <v>98.5</v>
      </c>
      <c r="H181" s="5" t="s">
        <v>13</v>
      </c>
    </row>
    <row r="182" spans="1:8">
      <c r="A182" s="4">
        <v>178</v>
      </c>
      <c r="B182" s="5">
        <v>2324432</v>
      </c>
      <c r="C182" s="5" t="s">
        <v>305</v>
      </c>
      <c r="D182" s="14">
        <v>100</v>
      </c>
      <c r="E182" s="7">
        <v>92.5</v>
      </c>
      <c r="F182" s="14">
        <v>85</v>
      </c>
      <c r="G182" s="14">
        <f t="shared" si="2"/>
        <v>94</v>
      </c>
      <c r="H182" s="5" t="s">
        <v>13</v>
      </c>
    </row>
    <row r="183" spans="1:8">
      <c r="A183" s="4">
        <v>179</v>
      </c>
      <c r="B183" s="5">
        <v>2324444</v>
      </c>
      <c r="C183" s="5" t="s">
        <v>306</v>
      </c>
      <c r="D183" s="14">
        <v>96</v>
      </c>
      <c r="E183" s="7">
        <v>84</v>
      </c>
      <c r="F183" s="14">
        <v>85</v>
      </c>
      <c r="G183" s="14">
        <f t="shared" si="2"/>
        <v>87.7</v>
      </c>
      <c r="H183" s="5" t="s">
        <v>13</v>
      </c>
    </row>
    <row r="184" spans="1:8">
      <c r="A184" s="4">
        <v>180</v>
      </c>
      <c r="B184" s="5">
        <v>2324461</v>
      </c>
      <c r="C184" s="5" t="s">
        <v>307</v>
      </c>
      <c r="D184" s="14">
        <v>65</v>
      </c>
      <c r="E184" s="7">
        <v>80.2</v>
      </c>
      <c r="F184" s="14">
        <v>85</v>
      </c>
      <c r="G184" s="14">
        <f t="shared" si="2"/>
        <v>76.12</v>
      </c>
      <c r="H184" s="5" t="s">
        <v>13</v>
      </c>
    </row>
    <row r="185" spans="1:8">
      <c r="A185" s="4">
        <v>181</v>
      </c>
      <c r="B185" s="5">
        <v>2324465</v>
      </c>
      <c r="C185" s="5" t="s">
        <v>308</v>
      </c>
      <c r="D185" s="14">
        <v>100</v>
      </c>
      <c r="E185" s="7">
        <v>83.55</v>
      </c>
      <c r="F185" s="14">
        <v>85</v>
      </c>
      <c r="G185" s="14">
        <f t="shared" si="2"/>
        <v>88.63</v>
      </c>
      <c r="H185" s="5" t="s">
        <v>13</v>
      </c>
    </row>
    <row r="186" spans="1:8">
      <c r="A186" s="4">
        <v>182</v>
      </c>
      <c r="B186" s="5">
        <v>2324467</v>
      </c>
      <c r="C186" s="5" t="s">
        <v>309</v>
      </c>
      <c r="D186" s="14">
        <v>100</v>
      </c>
      <c r="E186" s="7">
        <v>90.75</v>
      </c>
      <c r="F186" s="14">
        <v>85</v>
      </c>
      <c r="G186" s="14">
        <f t="shared" si="2"/>
        <v>92.95</v>
      </c>
      <c r="H186" s="5" t="s">
        <v>13</v>
      </c>
    </row>
    <row r="187" spans="1:8">
      <c r="A187" s="4">
        <v>183</v>
      </c>
      <c r="B187" s="5">
        <v>2324468</v>
      </c>
      <c r="C187" s="5" t="s">
        <v>310</v>
      </c>
      <c r="D187" s="14">
        <v>100</v>
      </c>
      <c r="E187" s="7">
        <v>83.45</v>
      </c>
      <c r="F187" s="14">
        <v>85</v>
      </c>
      <c r="G187" s="14">
        <f t="shared" si="2"/>
        <v>88.57</v>
      </c>
      <c r="H187" s="5" t="s">
        <v>13</v>
      </c>
    </row>
    <row r="188" spans="1:8">
      <c r="A188" s="4">
        <v>184</v>
      </c>
      <c r="B188" s="5">
        <v>2324472</v>
      </c>
      <c r="C188" s="5" t="s">
        <v>311</v>
      </c>
      <c r="D188" s="14">
        <v>100</v>
      </c>
      <c r="E188" s="7">
        <v>83.7</v>
      </c>
      <c r="F188" s="14">
        <v>85</v>
      </c>
      <c r="G188" s="14">
        <f t="shared" si="2"/>
        <v>88.72</v>
      </c>
      <c r="H188" s="5" t="s">
        <v>13</v>
      </c>
    </row>
    <row r="189" spans="1:8">
      <c r="A189" s="4">
        <v>185</v>
      </c>
      <c r="B189" s="5">
        <v>2324476</v>
      </c>
      <c r="C189" s="5" t="s">
        <v>312</v>
      </c>
      <c r="D189" s="14">
        <v>100</v>
      </c>
      <c r="E189" s="7">
        <v>90.7</v>
      </c>
      <c r="F189" s="14">
        <v>85</v>
      </c>
      <c r="G189" s="14">
        <f t="shared" ref="G189:G208" si="3">D189*0.3+E189*0.6+F189*0.1</f>
        <v>92.92</v>
      </c>
      <c r="H189" s="5" t="s">
        <v>13</v>
      </c>
    </row>
    <row r="190" spans="1:8">
      <c r="A190" s="4">
        <v>186</v>
      </c>
      <c r="B190" s="5">
        <v>2324479</v>
      </c>
      <c r="C190" s="5" t="s">
        <v>313</v>
      </c>
      <c r="D190" s="14">
        <v>100</v>
      </c>
      <c r="E190" s="7">
        <v>91.65</v>
      </c>
      <c r="F190" s="14">
        <v>85</v>
      </c>
      <c r="G190" s="14">
        <f t="shared" si="3"/>
        <v>93.49</v>
      </c>
      <c r="H190" s="5" t="s">
        <v>13</v>
      </c>
    </row>
    <row r="191" spans="1:8">
      <c r="A191" s="4">
        <v>187</v>
      </c>
      <c r="B191" s="5">
        <v>2324484</v>
      </c>
      <c r="C191" s="5" t="s">
        <v>314</v>
      </c>
      <c r="D191" s="14">
        <v>100</v>
      </c>
      <c r="E191" s="7">
        <v>100</v>
      </c>
      <c r="F191" s="14">
        <v>85</v>
      </c>
      <c r="G191" s="14">
        <f t="shared" si="3"/>
        <v>98.5</v>
      </c>
      <c r="H191" s="5" t="s">
        <v>13</v>
      </c>
    </row>
    <row r="192" spans="1:8">
      <c r="A192" s="4">
        <v>188</v>
      </c>
      <c r="B192" s="5">
        <v>2324491</v>
      </c>
      <c r="C192" s="5" t="s">
        <v>315</v>
      </c>
      <c r="D192" s="14">
        <v>100</v>
      </c>
      <c r="E192" s="7">
        <v>98.05</v>
      </c>
      <c r="F192" s="14">
        <v>85</v>
      </c>
      <c r="G192" s="14">
        <f t="shared" si="3"/>
        <v>97.33</v>
      </c>
      <c r="H192" s="5" t="s">
        <v>13</v>
      </c>
    </row>
    <row r="193" spans="1:8">
      <c r="A193" s="4">
        <v>189</v>
      </c>
      <c r="B193" s="5">
        <v>2324492</v>
      </c>
      <c r="C193" s="5" t="s">
        <v>316</v>
      </c>
      <c r="D193" s="14">
        <v>100</v>
      </c>
      <c r="E193" s="7">
        <v>88.85</v>
      </c>
      <c r="F193" s="14">
        <v>85</v>
      </c>
      <c r="G193" s="14">
        <f t="shared" si="3"/>
        <v>91.81</v>
      </c>
      <c r="H193" s="5" t="s">
        <v>13</v>
      </c>
    </row>
    <row r="194" spans="1:8">
      <c r="A194" s="4">
        <v>190</v>
      </c>
      <c r="B194" s="5">
        <v>2324495</v>
      </c>
      <c r="C194" s="5" t="s">
        <v>317</v>
      </c>
      <c r="D194" s="14">
        <v>100</v>
      </c>
      <c r="E194" s="7">
        <v>100</v>
      </c>
      <c r="F194" s="14">
        <v>85</v>
      </c>
      <c r="G194" s="14">
        <f t="shared" si="3"/>
        <v>98.5</v>
      </c>
      <c r="H194" s="5" t="s">
        <v>13</v>
      </c>
    </row>
    <row r="195" spans="1:8">
      <c r="A195" s="4">
        <v>191</v>
      </c>
      <c r="B195" s="5">
        <v>2324497</v>
      </c>
      <c r="C195" s="5" t="s">
        <v>318</v>
      </c>
      <c r="D195" s="14">
        <v>95</v>
      </c>
      <c r="E195" s="7">
        <v>84.75</v>
      </c>
      <c r="F195" s="14">
        <v>85</v>
      </c>
      <c r="G195" s="14">
        <f t="shared" si="3"/>
        <v>87.85</v>
      </c>
      <c r="H195" s="5" t="s">
        <v>13</v>
      </c>
    </row>
    <row r="196" spans="1:8">
      <c r="A196" s="4">
        <v>192</v>
      </c>
      <c r="B196" s="5">
        <v>2324498</v>
      </c>
      <c r="C196" s="5" t="s">
        <v>319</v>
      </c>
      <c r="D196" s="14">
        <v>100</v>
      </c>
      <c r="E196" s="7">
        <v>90.4</v>
      </c>
      <c r="F196" s="14">
        <v>85</v>
      </c>
      <c r="G196" s="14">
        <f t="shared" si="3"/>
        <v>92.74</v>
      </c>
      <c r="H196" s="5" t="s">
        <v>13</v>
      </c>
    </row>
    <row r="197" spans="1:8">
      <c r="A197" s="4">
        <v>193</v>
      </c>
      <c r="B197" s="5">
        <v>2324501</v>
      </c>
      <c r="C197" s="5" t="s">
        <v>320</v>
      </c>
      <c r="D197" s="14">
        <v>100</v>
      </c>
      <c r="E197" s="7">
        <v>84.9</v>
      </c>
      <c r="F197" s="14">
        <v>85</v>
      </c>
      <c r="G197" s="14">
        <f t="shared" si="3"/>
        <v>89.44</v>
      </c>
      <c r="H197" s="5" t="s">
        <v>13</v>
      </c>
    </row>
    <row r="198" spans="1:8">
      <c r="A198" s="4">
        <v>194</v>
      </c>
      <c r="B198" s="5">
        <v>2324502</v>
      </c>
      <c r="C198" s="5" t="s">
        <v>321</v>
      </c>
      <c r="D198" s="14">
        <v>94</v>
      </c>
      <c r="E198" s="7">
        <v>84.4</v>
      </c>
      <c r="F198" s="14">
        <v>85</v>
      </c>
      <c r="G198" s="14">
        <f t="shared" si="3"/>
        <v>87.34</v>
      </c>
      <c r="H198" s="5" t="s">
        <v>13</v>
      </c>
    </row>
    <row r="199" spans="1:8">
      <c r="A199" s="4">
        <v>195</v>
      </c>
      <c r="B199" s="5">
        <v>2324508</v>
      </c>
      <c r="C199" s="5" t="s">
        <v>322</v>
      </c>
      <c r="D199" s="14">
        <v>100</v>
      </c>
      <c r="E199" s="7">
        <v>98.95</v>
      </c>
      <c r="F199" s="14">
        <v>85</v>
      </c>
      <c r="G199" s="14">
        <f t="shared" si="3"/>
        <v>97.87</v>
      </c>
      <c r="H199" s="5" t="s">
        <v>13</v>
      </c>
    </row>
    <row r="200" spans="1:8">
      <c r="A200" s="4">
        <v>196</v>
      </c>
      <c r="B200" s="5">
        <v>2324510</v>
      </c>
      <c r="C200" s="5" t="s">
        <v>323</v>
      </c>
      <c r="D200" s="14">
        <v>99</v>
      </c>
      <c r="E200" s="7">
        <v>83.05</v>
      </c>
      <c r="F200" s="14">
        <v>85</v>
      </c>
      <c r="G200" s="14">
        <f t="shared" si="3"/>
        <v>88.03</v>
      </c>
      <c r="H200" s="5" t="s">
        <v>13</v>
      </c>
    </row>
    <row r="201" spans="1:8">
      <c r="A201" s="4">
        <v>197</v>
      </c>
      <c r="B201" s="5">
        <v>2324512</v>
      </c>
      <c r="C201" s="5" t="s">
        <v>324</v>
      </c>
      <c r="D201" s="14">
        <v>100</v>
      </c>
      <c r="E201" s="7">
        <v>87.4</v>
      </c>
      <c r="F201" s="14">
        <v>85</v>
      </c>
      <c r="G201" s="14">
        <f t="shared" si="3"/>
        <v>90.94</v>
      </c>
      <c r="H201" s="5" t="s">
        <v>13</v>
      </c>
    </row>
    <row r="202" spans="1:8">
      <c r="A202" s="4">
        <v>198</v>
      </c>
      <c r="B202" s="5">
        <v>2324515</v>
      </c>
      <c r="C202" s="5" t="s">
        <v>325</v>
      </c>
      <c r="D202" s="14">
        <v>95</v>
      </c>
      <c r="E202" s="7">
        <v>81.3</v>
      </c>
      <c r="F202" s="14">
        <v>85</v>
      </c>
      <c r="G202" s="14">
        <f t="shared" si="3"/>
        <v>85.78</v>
      </c>
      <c r="H202" s="5" t="s">
        <v>13</v>
      </c>
    </row>
    <row r="203" spans="1:8">
      <c r="A203" s="4">
        <v>199</v>
      </c>
      <c r="B203" s="5">
        <v>2324516</v>
      </c>
      <c r="C203" s="5" t="s">
        <v>326</v>
      </c>
      <c r="D203" s="14">
        <v>100</v>
      </c>
      <c r="E203" s="7">
        <v>91.9</v>
      </c>
      <c r="F203" s="14">
        <v>85</v>
      </c>
      <c r="G203" s="14">
        <f t="shared" si="3"/>
        <v>93.64</v>
      </c>
      <c r="H203" s="5" t="s">
        <v>13</v>
      </c>
    </row>
    <row r="204" spans="1:8">
      <c r="A204" s="4">
        <v>200</v>
      </c>
      <c r="B204" s="5">
        <v>2324522</v>
      </c>
      <c r="C204" s="5" t="s">
        <v>327</v>
      </c>
      <c r="D204" s="14">
        <v>94</v>
      </c>
      <c r="E204" s="7">
        <v>87.7</v>
      </c>
      <c r="F204" s="14">
        <v>85</v>
      </c>
      <c r="G204" s="14">
        <f t="shared" si="3"/>
        <v>89.32</v>
      </c>
      <c r="H204" s="5" t="s">
        <v>13</v>
      </c>
    </row>
    <row r="205" spans="1:8">
      <c r="A205" s="4">
        <v>201</v>
      </c>
      <c r="B205" s="5">
        <v>2324528</v>
      </c>
      <c r="C205" s="5" t="s">
        <v>328</v>
      </c>
      <c r="D205" s="14">
        <v>100</v>
      </c>
      <c r="E205" s="7">
        <v>84.3</v>
      </c>
      <c r="F205" s="14">
        <v>85</v>
      </c>
      <c r="G205" s="14">
        <f t="shared" si="3"/>
        <v>89.08</v>
      </c>
      <c r="H205" s="5" t="s">
        <v>13</v>
      </c>
    </row>
    <row r="206" spans="1:8">
      <c r="A206" s="4">
        <v>202</v>
      </c>
      <c r="B206" s="5">
        <v>2324530</v>
      </c>
      <c r="C206" s="5" t="s">
        <v>329</v>
      </c>
      <c r="D206" s="14">
        <v>90</v>
      </c>
      <c r="E206" s="7">
        <v>78.95</v>
      </c>
      <c r="F206" s="14">
        <v>85</v>
      </c>
      <c r="G206" s="14">
        <f t="shared" si="3"/>
        <v>82.87</v>
      </c>
      <c r="H206" s="5" t="s">
        <v>13</v>
      </c>
    </row>
    <row r="207" spans="1:8">
      <c r="A207" s="4">
        <v>203</v>
      </c>
      <c r="B207" s="5">
        <v>2324531</v>
      </c>
      <c r="C207" s="5" t="s">
        <v>330</v>
      </c>
      <c r="D207" s="14">
        <v>100</v>
      </c>
      <c r="E207" s="7">
        <v>89.05</v>
      </c>
      <c r="F207" s="14">
        <v>85</v>
      </c>
      <c r="G207" s="14">
        <f t="shared" si="3"/>
        <v>91.93</v>
      </c>
      <c r="H207" s="5" t="s">
        <v>13</v>
      </c>
    </row>
    <row r="208" spans="1:8">
      <c r="A208" s="4">
        <v>204</v>
      </c>
      <c r="B208" s="5">
        <v>2324532</v>
      </c>
      <c r="C208" s="5" t="s">
        <v>331</v>
      </c>
      <c r="D208" s="14">
        <v>100</v>
      </c>
      <c r="E208" s="7">
        <v>90.15</v>
      </c>
      <c r="F208" s="14">
        <v>85</v>
      </c>
      <c r="G208" s="14">
        <f t="shared" si="3"/>
        <v>92.59</v>
      </c>
      <c r="H208" s="5" t="s">
        <v>13</v>
      </c>
    </row>
    <row r="209" spans="1:8">
      <c r="A209" s="4">
        <v>205</v>
      </c>
      <c r="B209" s="15" t="s">
        <v>332</v>
      </c>
      <c r="C209" s="15" t="s">
        <v>333</v>
      </c>
      <c r="D209" s="7">
        <v>56</v>
      </c>
      <c r="E209" s="7">
        <v>80.6666666666667</v>
      </c>
      <c r="F209" s="16">
        <v>74</v>
      </c>
      <c r="G209" s="17">
        <v>72.6</v>
      </c>
      <c r="H209" s="18" t="s">
        <v>334</v>
      </c>
    </row>
    <row r="210" spans="1:8">
      <c r="A210" s="4">
        <v>206</v>
      </c>
      <c r="B210" s="15" t="s">
        <v>335</v>
      </c>
      <c r="C210" s="15" t="s">
        <v>336</v>
      </c>
      <c r="D210" s="7">
        <v>100</v>
      </c>
      <c r="E210" s="7">
        <v>95.6666666666667</v>
      </c>
      <c r="F210" s="16">
        <v>85</v>
      </c>
      <c r="G210" s="17">
        <v>95.9</v>
      </c>
      <c r="H210" s="18" t="s">
        <v>334</v>
      </c>
    </row>
    <row r="211" spans="1:8">
      <c r="A211" s="4">
        <v>207</v>
      </c>
      <c r="B211" s="15" t="s">
        <v>337</v>
      </c>
      <c r="C211" s="15" t="s">
        <v>338</v>
      </c>
      <c r="D211" s="7">
        <v>81</v>
      </c>
      <c r="E211" s="7">
        <v>85.2666666666667</v>
      </c>
      <c r="F211" s="16">
        <v>74</v>
      </c>
      <c r="G211" s="17">
        <v>82.86</v>
      </c>
      <c r="H211" s="18" t="s">
        <v>334</v>
      </c>
    </row>
    <row r="212" spans="1:8">
      <c r="A212" s="4">
        <v>208</v>
      </c>
      <c r="B212" s="15" t="s">
        <v>339</v>
      </c>
      <c r="C212" s="15" t="s">
        <v>340</v>
      </c>
      <c r="D212" s="7">
        <v>100</v>
      </c>
      <c r="E212" s="7">
        <v>100</v>
      </c>
      <c r="F212" s="16">
        <v>100</v>
      </c>
      <c r="G212" s="17">
        <v>100</v>
      </c>
      <c r="H212" s="18" t="s">
        <v>334</v>
      </c>
    </row>
    <row r="213" spans="1:8">
      <c r="A213" s="4">
        <v>209</v>
      </c>
      <c r="B213" s="15" t="s">
        <v>341</v>
      </c>
      <c r="C213" s="15" t="s">
        <v>342</v>
      </c>
      <c r="D213" s="7">
        <v>100</v>
      </c>
      <c r="E213" s="7">
        <v>88.88</v>
      </c>
      <c r="F213" s="16">
        <v>93</v>
      </c>
      <c r="G213" s="17">
        <v>92.628</v>
      </c>
      <c r="H213" s="18" t="s">
        <v>334</v>
      </c>
    </row>
    <row r="214" spans="1:8">
      <c r="A214" s="4">
        <v>210</v>
      </c>
      <c r="B214" s="15" t="s">
        <v>343</v>
      </c>
      <c r="C214" s="15" t="s">
        <v>344</v>
      </c>
      <c r="D214" s="7">
        <v>100</v>
      </c>
      <c r="E214" s="7">
        <v>97.4666666666667</v>
      </c>
      <c r="F214" s="16">
        <v>85</v>
      </c>
      <c r="G214" s="17">
        <v>96.98</v>
      </c>
      <c r="H214" s="18" t="s">
        <v>334</v>
      </c>
    </row>
    <row r="215" spans="1:8">
      <c r="A215" s="4">
        <v>211</v>
      </c>
      <c r="B215" s="15" t="s">
        <v>345</v>
      </c>
      <c r="C215" s="15" t="s">
        <v>346</v>
      </c>
      <c r="D215" s="7">
        <v>100</v>
      </c>
      <c r="E215" s="7">
        <v>99.8</v>
      </c>
      <c r="F215" s="16">
        <v>85</v>
      </c>
      <c r="G215" s="17">
        <v>98.38</v>
      </c>
      <c r="H215" s="18" t="s">
        <v>334</v>
      </c>
    </row>
    <row r="216" spans="1:8">
      <c r="A216" s="4">
        <v>212</v>
      </c>
      <c r="B216" s="15" t="s">
        <v>347</v>
      </c>
      <c r="C216" s="15" t="s">
        <v>348</v>
      </c>
      <c r="D216" s="7">
        <v>98</v>
      </c>
      <c r="E216" s="7">
        <v>89.4</v>
      </c>
      <c r="F216" s="16">
        <v>85</v>
      </c>
      <c r="G216" s="17">
        <v>91.54</v>
      </c>
      <c r="H216" s="18" t="s">
        <v>334</v>
      </c>
    </row>
    <row r="217" spans="1:8">
      <c r="A217" s="4">
        <v>213</v>
      </c>
      <c r="B217" s="15" t="s">
        <v>349</v>
      </c>
      <c r="C217" s="15" t="s">
        <v>350</v>
      </c>
      <c r="D217" s="7">
        <v>93</v>
      </c>
      <c r="E217" s="7">
        <v>100</v>
      </c>
      <c r="F217" s="16">
        <v>74</v>
      </c>
      <c r="G217" s="17">
        <v>95.3</v>
      </c>
      <c r="H217" s="18" t="s">
        <v>334</v>
      </c>
    </row>
    <row r="218" spans="1:8">
      <c r="A218" s="4">
        <v>214</v>
      </c>
      <c r="B218" s="15" t="s">
        <v>351</v>
      </c>
      <c r="C218" s="15" t="s">
        <v>352</v>
      </c>
      <c r="D218" s="7">
        <v>100</v>
      </c>
      <c r="E218" s="7">
        <v>92.6666666666667</v>
      </c>
      <c r="F218" s="16">
        <v>85</v>
      </c>
      <c r="G218" s="17">
        <v>94.1</v>
      </c>
      <c r="H218" s="18" t="s">
        <v>334</v>
      </c>
    </row>
    <row r="219" spans="1:8">
      <c r="A219" s="4">
        <v>215</v>
      </c>
      <c r="B219" s="15" t="s">
        <v>353</v>
      </c>
      <c r="C219" s="15" t="s">
        <v>354</v>
      </c>
      <c r="D219" s="7">
        <v>100</v>
      </c>
      <c r="E219" s="7">
        <v>92</v>
      </c>
      <c r="F219" s="16">
        <v>85</v>
      </c>
      <c r="G219" s="17">
        <v>93.7</v>
      </c>
      <c r="H219" s="18" t="s">
        <v>334</v>
      </c>
    </row>
    <row r="220" spans="1:8">
      <c r="A220" s="4">
        <v>216</v>
      </c>
      <c r="B220" s="15" t="s">
        <v>355</v>
      </c>
      <c r="C220" s="15" t="s">
        <v>356</v>
      </c>
      <c r="D220" s="7">
        <v>100</v>
      </c>
      <c r="E220" s="7">
        <v>94.1333333333333</v>
      </c>
      <c r="F220" s="16">
        <v>85</v>
      </c>
      <c r="G220" s="17">
        <v>94.98</v>
      </c>
      <c r="H220" s="18" t="s">
        <v>334</v>
      </c>
    </row>
    <row r="221" spans="1:8">
      <c r="A221" s="4">
        <v>217</v>
      </c>
      <c r="B221" s="15" t="s">
        <v>357</v>
      </c>
      <c r="C221" s="15" t="s">
        <v>358</v>
      </c>
      <c r="D221" s="7">
        <v>100</v>
      </c>
      <c r="E221" s="7">
        <v>94.4</v>
      </c>
      <c r="F221" s="16">
        <v>85</v>
      </c>
      <c r="G221" s="17">
        <v>95.14</v>
      </c>
      <c r="H221" s="18" t="s">
        <v>334</v>
      </c>
    </row>
    <row r="222" spans="1:8">
      <c r="A222" s="4">
        <v>218</v>
      </c>
      <c r="B222" s="15" t="s">
        <v>359</v>
      </c>
      <c r="C222" s="15" t="s">
        <v>360</v>
      </c>
      <c r="D222" s="7">
        <v>100</v>
      </c>
      <c r="E222" s="7">
        <v>96.5333333333333</v>
      </c>
      <c r="F222" s="16">
        <v>85</v>
      </c>
      <c r="G222" s="17">
        <v>96.42</v>
      </c>
      <c r="H222" s="18" t="s">
        <v>334</v>
      </c>
    </row>
    <row r="223" spans="1:8">
      <c r="A223" s="4">
        <v>219</v>
      </c>
      <c r="B223" s="15" t="s">
        <v>361</v>
      </c>
      <c r="C223" s="15" t="s">
        <v>362</v>
      </c>
      <c r="D223" s="7">
        <v>100</v>
      </c>
      <c r="E223" s="7">
        <v>92.8666666666667</v>
      </c>
      <c r="F223" s="16">
        <v>85</v>
      </c>
      <c r="G223" s="17">
        <v>94.22</v>
      </c>
      <c r="H223" s="18" t="s">
        <v>334</v>
      </c>
    </row>
    <row r="224" spans="1:8">
      <c r="A224" s="4">
        <v>220</v>
      </c>
      <c r="B224" s="15" t="s">
        <v>363</v>
      </c>
      <c r="C224" s="15" t="s">
        <v>364</v>
      </c>
      <c r="D224" s="7">
        <v>20</v>
      </c>
      <c r="E224" s="7">
        <v>83.1333333333333</v>
      </c>
      <c r="F224" s="16">
        <v>85</v>
      </c>
      <c r="G224" s="17">
        <v>64.38</v>
      </c>
      <c r="H224" s="18" t="s">
        <v>334</v>
      </c>
    </row>
    <row r="225" spans="1:8">
      <c r="A225" s="4">
        <v>221</v>
      </c>
      <c r="B225" s="15" t="s">
        <v>365</v>
      </c>
      <c r="C225" s="15" t="s">
        <v>366</v>
      </c>
      <c r="D225" s="7">
        <v>100</v>
      </c>
      <c r="E225" s="7">
        <v>93.19</v>
      </c>
      <c r="F225" s="16">
        <v>85</v>
      </c>
      <c r="G225" s="17">
        <v>94.414</v>
      </c>
      <c r="H225" s="18" t="s">
        <v>334</v>
      </c>
    </row>
    <row r="226" spans="1:8">
      <c r="A226" s="4">
        <v>222</v>
      </c>
      <c r="B226" s="15" t="s">
        <v>367</v>
      </c>
      <c r="C226" s="15" t="s">
        <v>368</v>
      </c>
      <c r="D226" s="7">
        <v>91</v>
      </c>
      <c r="E226" s="7">
        <v>86.4</v>
      </c>
      <c r="F226" s="16">
        <v>85</v>
      </c>
      <c r="G226" s="17">
        <v>87.64</v>
      </c>
      <c r="H226" s="18" t="s">
        <v>334</v>
      </c>
    </row>
    <row r="227" spans="1:8">
      <c r="A227" s="4">
        <v>223</v>
      </c>
      <c r="B227" s="15" t="s">
        <v>369</v>
      </c>
      <c r="C227" s="15" t="s">
        <v>370</v>
      </c>
      <c r="D227" s="7">
        <v>83</v>
      </c>
      <c r="E227" s="7">
        <v>87.8666666666667</v>
      </c>
      <c r="F227" s="16">
        <v>74</v>
      </c>
      <c r="G227" s="17">
        <v>85.02</v>
      </c>
      <c r="H227" s="18" t="s">
        <v>334</v>
      </c>
    </row>
    <row r="228" spans="1:8">
      <c r="A228" s="4">
        <v>224</v>
      </c>
      <c r="B228" s="15" t="s">
        <v>371</v>
      </c>
      <c r="C228" s="15" t="s">
        <v>372</v>
      </c>
      <c r="D228" s="7">
        <v>100</v>
      </c>
      <c r="E228" s="7">
        <v>93.8</v>
      </c>
      <c r="F228" s="16">
        <v>85</v>
      </c>
      <c r="G228" s="17">
        <v>94.78</v>
      </c>
      <c r="H228" s="18" t="s">
        <v>334</v>
      </c>
    </row>
    <row r="229" spans="1:8">
      <c r="A229" s="4">
        <v>225</v>
      </c>
      <c r="B229" s="15" t="s">
        <v>373</v>
      </c>
      <c r="C229" s="15" t="s">
        <v>374</v>
      </c>
      <c r="D229" s="7">
        <v>97</v>
      </c>
      <c r="E229" s="7">
        <v>84.4</v>
      </c>
      <c r="F229" s="16">
        <v>85</v>
      </c>
      <c r="G229" s="17">
        <v>88.24</v>
      </c>
      <c r="H229" s="18" t="s">
        <v>334</v>
      </c>
    </row>
    <row r="230" spans="1:8">
      <c r="A230" s="4">
        <v>226</v>
      </c>
      <c r="B230" s="15" t="s">
        <v>375</v>
      </c>
      <c r="C230" s="15" t="s">
        <v>376</v>
      </c>
      <c r="D230" s="7">
        <v>93</v>
      </c>
      <c r="E230" s="7">
        <v>87.1333333333333</v>
      </c>
      <c r="F230" s="16">
        <v>85</v>
      </c>
      <c r="G230" s="17">
        <v>88.68</v>
      </c>
      <c r="H230" s="18" t="s">
        <v>334</v>
      </c>
    </row>
    <row r="231" spans="1:8">
      <c r="A231" s="4">
        <v>227</v>
      </c>
      <c r="B231" s="15" t="s">
        <v>377</v>
      </c>
      <c r="C231" s="15" t="s">
        <v>378</v>
      </c>
      <c r="D231" s="7">
        <v>91</v>
      </c>
      <c r="E231" s="7">
        <v>86.2</v>
      </c>
      <c r="F231" s="16">
        <v>85</v>
      </c>
      <c r="G231" s="17">
        <v>87.52</v>
      </c>
      <c r="H231" s="18" t="s">
        <v>334</v>
      </c>
    </row>
    <row r="232" spans="1:8">
      <c r="A232" s="4">
        <v>228</v>
      </c>
      <c r="B232" s="15" t="s">
        <v>379</v>
      </c>
      <c r="C232" s="15" t="s">
        <v>380</v>
      </c>
      <c r="D232" s="7">
        <v>98</v>
      </c>
      <c r="E232" s="7">
        <v>94.38</v>
      </c>
      <c r="F232" s="19">
        <v>85</v>
      </c>
      <c r="G232" s="17">
        <v>94.528</v>
      </c>
      <c r="H232" s="18" t="s">
        <v>334</v>
      </c>
    </row>
    <row r="233" spans="1:8">
      <c r="A233" s="4">
        <v>229</v>
      </c>
      <c r="B233" s="20">
        <v>2324282</v>
      </c>
      <c r="C233" s="21" t="s">
        <v>381</v>
      </c>
      <c r="D233" s="22">
        <v>78</v>
      </c>
      <c r="E233" s="7">
        <v>81.5333333333333</v>
      </c>
      <c r="F233" s="22">
        <v>75</v>
      </c>
      <c r="G233" s="22">
        <v>79.82</v>
      </c>
      <c r="H233" s="18" t="s">
        <v>334</v>
      </c>
    </row>
    <row r="234" spans="1:8">
      <c r="A234" s="4">
        <v>230</v>
      </c>
      <c r="B234" s="20">
        <v>2324283</v>
      </c>
      <c r="C234" s="21" t="s">
        <v>382</v>
      </c>
      <c r="D234" s="22">
        <v>83</v>
      </c>
      <c r="E234" s="7">
        <v>84.7333333333333</v>
      </c>
      <c r="F234" s="22">
        <v>85</v>
      </c>
      <c r="G234" s="22">
        <v>84.24</v>
      </c>
      <c r="H234" s="18" t="s">
        <v>334</v>
      </c>
    </row>
    <row r="235" spans="1:8">
      <c r="A235" s="4">
        <v>231</v>
      </c>
      <c r="B235" s="20">
        <v>2324285</v>
      </c>
      <c r="C235" s="21" t="s">
        <v>383</v>
      </c>
      <c r="D235" s="22">
        <v>95</v>
      </c>
      <c r="E235" s="7">
        <v>88.2666666666667</v>
      </c>
      <c r="F235" s="22">
        <v>85</v>
      </c>
      <c r="G235" s="22">
        <v>89.96</v>
      </c>
      <c r="H235" s="18" t="s">
        <v>334</v>
      </c>
    </row>
    <row r="236" spans="1:8">
      <c r="A236" s="4">
        <v>232</v>
      </c>
      <c r="B236" s="20">
        <v>2324286</v>
      </c>
      <c r="C236" s="21" t="s">
        <v>384</v>
      </c>
      <c r="D236" s="22">
        <v>90</v>
      </c>
      <c r="E236" s="7">
        <v>83.1333333333333</v>
      </c>
      <c r="F236" s="22">
        <v>85</v>
      </c>
      <c r="G236" s="22">
        <v>85.38</v>
      </c>
      <c r="H236" s="18" t="s">
        <v>334</v>
      </c>
    </row>
    <row r="237" spans="1:8">
      <c r="A237" s="4">
        <v>233</v>
      </c>
      <c r="B237" s="20">
        <v>2324293</v>
      </c>
      <c r="C237" s="21" t="s">
        <v>385</v>
      </c>
      <c r="D237" s="22">
        <v>96</v>
      </c>
      <c r="E237" s="7">
        <v>83.2666666666667</v>
      </c>
      <c r="F237" s="22">
        <v>85</v>
      </c>
      <c r="G237" s="22">
        <v>87.26</v>
      </c>
      <c r="H237" s="18" t="s">
        <v>334</v>
      </c>
    </row>
    <row r="238" spans="1:8">
      <c r="A238" s="4">
        <v>234</v>
      </c>
      <c r="B238" s="20">
        <v>2324297</v>
      </c>
      <c r="C238" s="21" t="s">
        <v>386</v>
      </c>
      <c r="D238" s="22">
        <v>98</v>
      </c>
      <c r="E238" s="7">
        <v>95.5333333333333</v>
      </c>
      <c r="F238" s="22">
        <v>85</v>
      </c>
      <c r="G238" s="22">
        <v>95.22</v>
      </c>
      <c r="H238" s="18" t="s">
        <v>334</v>
      </c>
    </row>
    <row r="239" spans="1:8">
      <c r="A239" s="4">
        <v>235</v>
      </c>
      <c r="B239" s="20">
        <v>2324298</v>
      </c>
      <c r="C239" s="21" t="s">
        <v>387</v>
      </c>
      <c r="D239" s="22">
        <v>94</v>
      </c>
      <c r="E239" s="7">
        <v>83.9333333333333</v>
      </c>
      <c r="F239" s="22">
        <v>85</v>
      </c>
      <c r="G239" s="22">
        <v>87.06</v>
      </c>
      <c r="H239" s="18" t="s">
        <v>334</v>
      </c>
    </row>
    <row r="240" spans="1:8">
      <c r="A240" s="4">
        <v>236</v>
      </c>
      <c r="B240" s="20">
        <v>2324299</v>
      </c>
      <c r="C240" s="21" t="s">
        <v>388</v>
      </c>
      <c r="D240" s="22">
        <v>97</v>
      </c>
      <c r="E240" s="7">
        <v>85.6666666666667</v>
      </c>
      <c r="F240" s="22">
        <v>85</v>
      </c>
      <c r="G240" s="22">
        <v>89</v>
      </c>
      <c r="H240" s="18" t="s">
        <v>334</v>
      </c>
    </row>
    <row r="241" spans="1:8">
      <c r="A241" s="4">
        <v>237</v>
      </c>
      <c r="B241" s="20">
        <v>2324300</v>
      </c>
      <c r="C241" s="21" t="s">
        <v>389</v>
      </c>
      <c r="D241" s="22">
        <v>100</v>
      </c>
      <c r="E241" s="7">
        <v>98.7333333333333</v>
      </c>
      <c r="F241" s="22">
        <v>85</v>
      </c>
      <c r="G241" s="22">
        <v>97.74</v>
      </c>
      <c r="H241" s="18" t="s">
        <v>334</v>
      </c>
    </row>
    <row r="242" spans="1:8">
      <c r="A242" s="4">
        <v>238</v>
      </c>
      <c r="B242" s="20">
        <v>2324304</v>
      </c>
      <c r="C242" s="21" t="s">
        <v>390</v>
      </c>
      <c r="D242" s="22">
        <v>100</v>
      </c>
      <c r="E242" s="7">
        <v>100</v>
      </c>
      <c r="F242" s="22">
        <v>85</v>
      </c>
      <c r="G242" s="22">
        <v>98.5</v>
      </c>
      <c r="H242" s="18" t="s">
        <v>334</v>
      </c>
    </row>
    <row r="243" spans="1:8">
      <c r="A243" s="4">
        <v>239</v>
      </c>
      <c r="B243" s="21">
        <v>2324132</v>
      </c>
      <c r="C243" s="21" t="s">
        <v>391</v>
      </c>
      <c r="D243" s="22">
        <v>100</v>
      </c>
      <c r="E243" s="7">
        <v>100</v>
      </c>
      <c r="F243" s="22">
        <v>85</v>
      </c>
      <c r="G243" s="22">
        <v>98.5</v>
      </c>
      <c r="H243" s="18" t="s">
        <v>334</v>
      </c>
    </row>
    <row r="244" spans="1:8">
      <c r="A244" s="4">
        <v>240</v>
      </c>
      <c r="B244" s="20">
        <v>2324205</v>
      </c>
      <c r="C244" s="21" t="s">
        <v>392</v>
      </c>
      <c r="D244" s="22">
        <v>100</v>
      </c>
      <c r="E244" s="7">
        <v>92.27</v>
      </c>
      <c r="F244" s="22">
        <v>87</v>
      </c>
      <c r="G244" s="22">
        <v>94.062</v>
      </c>
      <c r="H244" s="18" t="s">
        <v>334</v>
      </c>
    </row>
    <row r="245" spans="1:8">
      <c r="A245" s="4">
        <v>241</v>
      </c>
      <c r="B245" s="20">
        <v>2324308</v>
      </c>
      <c r="C245" s="21" t="s">
        <v>393</v>
      </c>
      <c r="D245" s="22">
        <v>85</v>
      </c>
      <c r="E245" s="7">
        <v>86.1333333333333</v>
      </c>
      <c r="F245" s="22">
        <v>75</v>
      </c>
      <c r="G245" s="22">
        <v>84.68</v>
      </c>
      <c r="H245" s="18" t="s">
        <v>334</v>
      </c>
    </row>
    <row r="246" spans="1:8">
      <c r="A246" s="4">
        <v>242</v>
      </c>
      <c r="B246" s="20">
        <v>2324309</v>
      </c>
      <c r="C246" s="21" t="s">
        <v>394</v>
      </c>
      <c r="D246" s="22">
        <v>100</v>
      </c>
      <c r="E246" s="7">
        <v>82.4</v>
      </c>
      <c r="F246" s="22">
        <v>85</v>
      </c>
      <c r="G246" s="22">
        <v>87.94</v>
      </c>
      <c r="H246" s="18" t="s">
        <v>334</v>
      </c>
    </row>
    <row r="247" spans="1:8">
      <c r="A247" s="4">
        <v>243</v>
      </c>
      <c r="B247" s="20">
        <v>2324310</v>
      </c>
      <c r="C247" s="21" t="s">
        <v>395</v>
      </c>
      <c r="D247" s="22">
        <v>92</v>
      </c>
      <c r="E247" s="7">
        <v>82.6</v>
      </c>
      <c r="F247" s="22">
        <v>85</v>
      </c>
      <c r="G247" s="22">
        <v>85.66</v>
      </c>
      <c r="H247" s="18" t="s">
        <v>334</v>
      </c>
    </row>
    <row r="248" spans="1:8">
      <c r="A248" s="4">
        <v>244</v>
      </c>
      <c r="B248" s="20">
        <v>2324311</v>
      </c>
      <c r="C248" s="21" t="s">
        <v>396</v>
      </c>
      <c r="D248" s="22">
        <v>100</v>
      </c>
      <c r="E248" s="7">
        <v>86.0666666666667</v>
      </c>
      <c r="F248" s="22">
        <v>85</v>
      </c>
      <c r="G248" s="22">
        <v>90.14</v>
      </c>
      <c r="H248" s="18" t="s">
        <v>334</v>
      </c>
    </row>
    <row r="249" spans="1:8">
      <c r="A249" s="4">
        <v>245</v>
      </c>
      <c r="B249" s="20">
        <v>2324313</v>
      </c>
      <c r="C249" s="21" t="s">
        <v>397</v>
      </c>
      <c r="D249" s="22">
        <v>100</v>
      </c>
      <c r="E249" s="7">
        <v>82.3333333333333</v>
      </c>
      <c r="F249" s="22">
        <v>85</v>
      </c>
      <c r="G249" s="22">
        <v>87.9</v>
      </c>
      <c r="H249" s="18" t="s">
        <v>334</v>
      </c>
    </row>
    <row r="250" spans="1:8">
      <c r="A250" s="4">
        <v>246</v>
      </c>
      <c r="B250" s="20">
        <v>2324314</v>
      </c>
      <c r="C250" s="21" t="s">
        <v>398</v>
      </c>
      <c r="D250" s="22">
        <v>97</v>
      </c>
      <c r="E250" s="7">
        <v>79.0666666666667</v>
      </c>
      <c r="F250" s="22">
        <v>85</v>
      </c>
      <c r="G250" s="22">
        <v>85.04</v>
      </c>
      <c r="H250" s="18" t="s">
        <v>334</v>
      </c>
    </row>
    <row r="251" spans="1:8">
      <c r="A251" s="4">
        <v>247</v>
      </c>
      <c r="B251" s="20">
        <v>2324316</v>
      </c>
      <c r="C251" s="21" t="s">
        <v>399</v>
      </c>
      <c r="D251" s="22">
        <v>86</v>
      </c>
      <c r="E251" s="7">
        <v>83.9333333333333</v>
      </c>
      <c r="F251" s="22">
        <v>75</v>
      </c>
      <c r="G251" s="22">
        <v>83.66</v>
      </c>
      <c r="H251" s="18" t="s">
        <v>334</v>
      </c>
    </row>
    <row r="252" spans="1:8">
      <c r="A252" s="4">
        <v>248</v>
      </c>
      <c r="B252" s="20">
        <v>2324319</v>
      </c>
      <c r="C252" s="21" t="s">
        <v>400</v>
      </c>
      <c r="D252" s="22">
        <v>100</v>
      </c>
      <c r="E252" s="7">
        <v>96.6</v>
      </c>
      <c r="F252" s="22">
        <v>85</v>
      </c>
      <c r="G252" s="22">
        <v>96.46</v>
      </c>
      <c r="H252" s="18" t="s">
        <v>334</v>
      </c>
    </row>
    <row r="253" spans="1:8">
      <c r="A253" s="4">
        <v>249</v>
      </c>
      <c r="B253" s="20">
        <v>2324320</v>
      </c>
      <c r="C253" s="21" t="s">
        <v>401</v>
      </c>
      <c r="D253" s="22">
        <v>93</v>
      </c>
      <c r="E253" s="7">
        <v>81.0666666666667</v>
      </c>
      <c r="F253" s="22">
        <v>75</v>
      </c>
      <c r="G253" s="22">
        <v>84.04</v>
      </c>
      <c r="H253" s="18" t="s">
        <v>334</v>
      </c>
    </row>
    <row r="254" spans="1:8">
      <c r="A254" s="4">
        <v>250</v>
      </c>
      <c r="B254" s="20">
        <v>2324322</v>
      </c>
      <c r="C254" s="21" t="s">
        <v>402</v>
      </c>
      <c r="D254" s="22">
        <v>93</v>
      </c>
      <c r="E254" s="7">
        <v>85.4</v>
      </c>
      <c r="F254" s="22">
        <v>85</v>
      </c>
      <c r="G254" s="22">
        <v>87.64</v>
      </c>
      <c r="H254" s="18" t="s">
        <v>334</v>
      </c>
    </row>
    <row r="255" spans="1:8">
      <c r="A255" s="4">
        <v>251</v>
      </c>
      <c r="B255" s="20">
        <v>2324326</v>
      </c>
      <c r="C255" s="21" t="s">
        <v>403</v>
      </c>
      <c r="D255" s="22">
        <v>95</v>
      </c>
      <c r="E255" s="7">
        <v>82.6666666666667</v>
      </c>
      <c r="F255" s="22">
        <v>85</v>
      </c>
      <c r="G255" s="22">
        <v>86.6</v>
      </c>
      <c r="H255" s="18" t="s">
        <v>334</v>
      </c>
    </row>
    <row r="256" spans="1:8">
      <c r="A256" s="4">
        <v>252</v>
      </c>
      <c r="B256" s="20">
        <v>2324328</v>
      </c>
      <c r="C256" s="21" t="s">
        <v>404</v>
      </c>
      <c r="D256" s="22">
        <v>94</v>
      </c>
      <c r="E256" s="7">
        <v>80.6666666666667</v>
      </c>
      <c r="F256" s="22">
        <v>85</v>
      </c>
      <c r="G256" s="22">
        <v>85.1</v>
      </c>
      <c r="H256" s="18" t="s">
        <v>334</v>
      </c>
    </row>
    <row r="257" spans="1:8">
      <c r="A257" s="4">
        <v>253</v>
      </c>
      <c r="B257" s="20">
        <v>2324329</v>
      </c>
      <c r="C257" s="21" t="s">
        <v>405</v>
      </c>
      <c r="D257" s="22">
        <v>73</v>
      </c>
      <c r="E257" s="7">
        <v>81.2666666666667</v>
      </c>
      <c r="F257" s="22">
        <v>75</v>
      </c>
      <c r="G257" s="22">
        <v>78.16</v>
      </c>
      <c r="H257" s="18" t="s">
        <v>334</v>
      </c>
    </row>
    <row r="258" spans="1:8">
      <c r="A258" s="4">
        <v>254</v>
      </c>
      <c r="B258" s="20">
        <v>2324330</v>
      </c>
      <c r="C258" s="21" t="s">
        <v>406</v>
      </c>
      <c r="D258" s="22">
        <v>100</v>
      </c>
      <c r="E258" s="7">
        <v>89.8</v>
      </c>
      <c r="F258" s="22">
        <v>75</v>
      </c>
      <c r="G258" s="22">
        <v>91.38</v>
      </c>
      <c r="H258" s="18" t="s">
        <v>334</v>
      </c>
    </row>
    <row r="259" spans="1:8">
      <c r="A259" s="4">
        <v>255</v>
      </c>
      <c r="B259" s="20">
        <v>2324331</v>
      </c>
      <c r="C259" s="21" t="s">
        <v>407</v>
      </c>
      <c r="D259" s="22">
        <v>100</v>
      </c>
      <c r="E259" s="7">
        <v>87.4</v>
      </c>
      <c r="F259" s="22">
        <v>85</v>
      </c>
      <c r="G259" s="22">
        <v>90.94</v>
      </c>
      <c r="H259" s="18" t="s">
        <v>334</v>
      </c>
    </row>
    <row r="260" spans="1:8">
      <c r="A260" s="4">
        <v>256</v>
      </c>
      <c r="B260" s="20">
        <v>2324332</v>
      </c>
      <c r="C260" s="21" t="s">
        <v>408</v>
      </c>
      <c r="D260" s="22">
        <v>100</v>
      </c>
      <c r="E260" s="7">
        <v>100</v>
      </c>
      <c r="F260" s="22">
        <v>85</v>
      </c>
      <c r="G260" s="22">
        <v>98.5</v>
      </c>
      <c r="H260" s="18" t="s">
        <v>334</v>
      </c>
    </row>
    <row r="261" spans="1:8">
      <c r="A261" s="4">
        <v>257</v>
      </c>
      <c r="B261" s="20">
        <v>2324333</v>
      </c>
      <c r="C261" s="21" t="s">
        <v>409</v>
      </c>
      <c r="D261" s="22">
        <v>86</v>
      </c>
      <c r="E261" s="7">
        <v>84.8666666666667</v>
      </c>
      <c r="F261" s="22">
        <v>93</v>
      </c>
      <c r="G261" s="22">
        <v>86.02</v>
      </c>
      <c r="H261" s="18" t="s">
        <v>334</v>
      </c>
    </row>
    <row r="262" spans="1:8">
      <c r="A262" s="4">
        <v>258</v>
      </c>
      <c r="B262" s="20">
        <v>2324334</v>
      </c>
      <c r="C262" s="21" t="s">
        <v>410</v>
      </c>
      <c r="D262" s="22">
        <v>100</v>
      </c>
      <c r="E262" s="7">
        <v>100</v>
      </c>
      <c r="F262" s="22">
        <v>85</v>
      </c>
      <c r="G262" s="22">
        <v>98.5</v>
      </c>
      <c r="H262" s="18" t="s">
        <v>334</v>
      </c>
    </row>
    <row r="263" spans="1:8">
      <c r="A263" s="4">
        <v>259</v>
      </c>
      <c r="B263" s="20">
        <v>2324336</v>
      </c>
      <c r="C263" s="21" t="s">
        <v>411</v>
      </c>
      <c r="D263" s="22">
        <v>100</v>
      </c>
      <c r="E263" s="7">
        <v>90.47</v>
      </c>
      <c r="F263" s="22">
        <v>85</v>
      </c>
      <c r="G263" s="22">
        <v>92.782</v>
      </c>
      <c r="H263" s="18" t="s">
        <v>334</v>
      </c>
    </row>
    <row r="264" spans="1:8">
      <c r="A264" s="4">
        <v>260</v>
      </c>
      <c r="B264" s="20">
        <v>2324337</v>
      </c>
      <c r="C264" s="21" t="s">
        <v>412</v>
      </c>
      <c r="D264" s="22">
        <v>78</v>
      </c>
      <c r="E264" s="7">
        <v>83.47</v>
      </c>
      <c r="F264" s="22">
        <v>75</v>
      </c>
      <c r="G264" s="22">
        <v>80.982</v>
      </c>
      <c r="H264" s="18" t="s">
        <v>334</v>
      </c>
    </row>
    <row r="265" spans="1:8">
      <c r="A265" s="4">
        <v>261</v>
      </c>
      <c r="B265" s="18">
        <v>2324335</v>
      </c>
      <c r="C265" s="18" t="s">
        <v>413</v>
      </c>
      <c r="D265" s="22">
        <v>87</v>
      </c>
      <c r="E265" s="7">
        <v>83.4666666666667</v>
      </c>
      <c r="F265" s="22">
        <v>80.4</v>
      </c>
      <c r="G265" s="22">
        <v>84.22</v>
      </c>
      <c r="H265" s="18" t="s">
        <v>334</v>
      </c>
    </row>
    <row r="266" spans="1:8">
      <c r="A266" s="4">
        <v>262</v>
      </c>
      <c r="B266" s="23">
        <v>2324278</v>
      </c>
      <c r="C266" s="21" t="s">
        <v>414</v>
      </c>
      <c r="D266" s="22">
        <v>100</v>
      </c>
      <c r="E266" s="22">
        <v>88</v>
      </c>
      <c r="F266" s="22">
        <v>85</v>
      </c>
      <c r="G266" s="13">
        <f t="shared" ref="G266:G328" si="4">E266*0.6+D266*0.3+F266*0.1</f>
        <v>91.3</v>
      </c>
      <c r="H266" s="18" t="s">
        <v>334</v>
      </c>
    </row>
    <row r="267" spans="1:8">
      <c r="A267" s="4">
        <v>263</v>
      </c>
      <c r="B267" s="23">
        <v>2324279</v>
      </c>
      <c r="C267" s="21" t="s">
        <v>415</v>
      </c>
      <c r="D267" s="22">
        <v>99</v>
      </c>
      <c r="E267" s="22">
        <v>95</v>
      </c>
      <c r="F267" s="22">
        <v>85</v>
      </c>
      <c r="G267" s="13">
        <f t="shared" si="4"/>
        <v>95.2</v>
      </c>
      <c r="H267" s="18" t="s">
        <v>334</v>
      </c>
    </row>
    <row r="268" spans="1:8">
      <c r="A268" s="4">
        <v>264</v>
      </c>
      <c r="B268" s="23">
        <v>2324290</v>
      </c>
      <c r="C268" s="21" t="s">
        <v>416</v>
      </c>
      <c r="D268" s="22">
        <v>90</v>
      </c>
      <c r="E268" s="22">
        <v>90.5625</v>
      </c>
      <c r="F268" s="22">
        <v>85</v>
      </c>
      <c r="G268" s="13">
        <f t="shared" si="4"/>
        <v>89.8375</v>
      </c>
      <c r="H268" s="18" t="s">
        <v>334</v>
      </c>
    </row>
    <row r="269" spans="1:8">
      <c r="A269" s="4">
        <v>265</v>
      </c>
      <c r="B269" s="23">
        <v>2324295</v>
      </c>
      <c r="C269" s="21" t="s">
        <v>417</v>
      </c>
      <c r="D269" s="22">
        <v>99</v>
      </c>
      <c r="E269" s="22">
        <v>100</v>
      </c>
      <c r="F269" s="22">
        <v>85</v>
      </c>
      <c r="G269" s="13">
        <f t="shared" si="4"/>
        <v>98.2</v>
      </c>
      <c r="H269" s="18" t="s">
        <v>334</v>
      </c>
    </row>
    <row r="270" spans="1:8">
      <c r="A270" s="4">
        <v>266</v>
      </c>
      <c r="B270" s="23">
        <v>2324296</v>
      </c>
      <c r="C270" s="21" t="s">
        <v>418</v>
      </c>
      <c r="D270" s="22">
        <v>100</v>
      </c>
      <c r="E270" s="22">
        <v>100</v>
      </c>
      <c r="F270" s="22">
        <v>85</v>
      </c>
      <c r="G270" s="13">
        <f t="shared" si="4"/>
        <v>98.5</v>
      </c>
      <c r="H270" s="18" t="s">
        <v>334</v>
      </c>
    </row>
    <row r="271" spans="1:8">
      <c r="A271" s="4">
        <v>267</v>
      </c>
      <c r="B271" s="23">
        <v>2324301</v>
      </c>
      <c r="C271" s="21" t="s">
        <v>419</v>
      </c>
      <c r="D271" s="22">
        <v>96</v>
      </c>
      <c r="E271" s="22">
        <v>100</v>
      </c>
      <c r="F271" s="22">
        <v>85</v>
      </c>
      <c r="G271" s="13">
        <f t="shared" si="4"/>
        <v>97.3</v>
      </c>
      <c r="H271" s="18" t="s">
        <v>334</v>
      </c>
    </row>
    <row r="272" spans="1:8">
      <c r="A272" s="4">
        <v>268</v>
      </c>
      <c r="B272" s="23">
        <v>2324303</v>
      </c>
      <c r="C272" s="21" t="s">
        <v>420</v>
      </c>
      <c r="D272" s="22">
        <v>87</v>
      </c>
      <c r="E272" s="22">
        <v>87</v>
      </c>
      <c r="F272" s="22">
        <v>85</v>
      </c>
      <c r="G272" s="13">
        <f t="shared" si="4"/>
        <v>86.8</v>
      </c>
      <c r="H272" s="18" t="s">
        <v>334</v>
      </c>
    </row>
    <row r="273" spans="1:8">
      <c r="A273" s="4">
        <v>269</v>
      </c>
      <c r="B273" s="23">
        <v>2324306</v>
      </c>
      <c r="C273" s="21" t="s">
        <v>421</v>
      </c>
      <c r="D273" s="22">
        <v>96</v>
      </c>
      <c r="E273" s="22">
        <v>86.5625</v>
      </c>
      <c r="F273" s="22">
        <v>85</v>
      </c>
      <c r="G273" s="13">
        <f t="shared" si="4"/>
        <v>89.2375</v>
      </c>
      <c r="H273" s="18" t="s">
        <v>334</v>
      </c>
    </row>
    <row r="274" spans="1:8">
      <c r="A274" s="4">
        <v>270</v>
      </c>
      <c r="B274" s="23">
        <v>2324338</v>
      </c>
      <c r="C274" s="21" t="s">
        <v>422</v>
      </c>
      <c r="D274" s="22">
        <v>58</v>
      </c>
      <c r="E274" s="22">
        <v>72.875</v>
      </c>
      <c r="F274" s="22">
        <v>85</v>
      </c>
      <c r="G274" s="13">
        <f t="shared" si="4"/>
        <v>69.625</v>
      </c>
      <c r="H274" s="18" t="s">
        <v>334</v>
      </c>
    </row>
    <row r="275" spans="1:8">
      <c r="A275" s="4">
        <v>271</v>
      </c>
      <c r="B275" s="23">
        <v>2324339</v>
      </c>
      <c r="C275" s="21" t="s">
        <v>423</v>
      </c>
      <c r="D275" s="22">
        <v>66</v>
      </c>
      <c r="E275" s="22">
        <v>81.1875</v>
      </c>
      <c r="F275" s="22">
        <v>85</v>
      </c>
      <c r="G275" s="13">
        <f t="shared" si="4"/>
        <v>77.0125</v>
      </c>
      <c r="H275" s="18" t="s">
        <v>334</v>
      </c>
    </row>
    <row r="276" spans="1:8">
      <c r="A276" s="4">
        <v>272</v>
      </c>
      <c r="B276" s="23">
        <v>2324340</v>
      </c>
      <c r="C276" s="21" t="s">
        <v>424</v>
      </c>
      <c r="D276" s="22">
        <v>60</v>
      </c>
      <c r="E276" s="22">
        <v>85.8181818181818</v>
      </c>
      <c r="F276" s="22">
        <v>85</v>
      </c>
      <c r="G276" s="13">
        <f t="shared" si="4"/>
        <v>77.9909090909091</v>
      </c>
      <c r="H276" s="18" t="s">
        <v>334</v>
      </c>
    </row>
    <row r="277" spans="1:8">
      <c r="A277" s="4">
        <v>273</v>
      </c>
      <c r="B277" s="23">
        <v>2324343</v>
      </c>
      <c r="C277" s="21" t="s">
        <v>425</v>
      </c>
      <c r="D277" s="22">
        <v>90</v>
      </c>
      <c r="E277" s="22">
        <v>88.8125</v>
      </c>
      <c r="F277" s="22">
        <v>85</v>
      </c>
      <c r="G277" s="13">
        <f t="shared" si="4"/>
        <v>88.7875</v>
      </c>
      <c r="H277" s="18" t="s">
        <v>334</v>
      </c>
    </row>
    <row r="278" spans="1:8">
      <c r="A278" s="4">
        <v>274</v>
      </c>
      <c r="B278" s="23">
        <v>2324345</v>
      </c>
      <c r="C278" s="21" t="s">
        <v>426</v>
      </c>
      <c r="D278" s="22">
        <v>67</v>
      </c>
      <c r="E278" s="22">
        <v>88.3125</v>
      </c>
      <c r="F278" s="22">
        <v>85</v>
      </c>
      <c r="G278" s="13">
        <f t="shared" si="4"/>
        <v>81.5875</v>
      </c>
      <c r="H278" s="18" t="s">
        <v>334</v>
      </c>
    </row>
    <row r="279" spans="1:8">
      <c r="A279" s="4">
        <v>275</v>
      </c>
      <c r="B279" s="23">
        <v>2324346</v>
      </c>
      <c r="C279" s="21" t="s">
        <v>427</v>
      </c>
      <c r="D279" s="22">
        <v>52</v>
      </c>
      <c r="E279" s="22">
        <v>80.9375</v>
      </c>
      <c r="F279" s="22">
        <v>85</v>
      </c>
      <c r="G279" s="13">
        <f t="shared" si="4"/>
        <v>72.6625</v>
      </c>
      <c r="H279" s="18" t="s">
        <v>334</v>
      </c>
    </row>
    <row r="280" spans="1:8">
      <c r="A280" s="4">
        <v>276</v>
      </c>
      <c r="B280" s="23">
        <v>2324347</v>
      </c>
      <c r="C280" s="21" t="s">
        <v>428</v>
      </c>
      <c r="D280" s="22">
        <v>53</v>
      </c>
      <c r="E280" s="22">
        <v>83.2941176470588</v>
      </c>
      <c r="F280" s="22">
        <v>85</v>
      </c>
      <c r="G280" s="13">
        <f t="shared" si="4"/>
        <v>74.3764705882353</v>
      </c>
      <c r="H280" s="18" t="s">
        <v>334</v>
      </c>
    </row>
    <row r="281" spans="1:8">
      <c r="A281" s="4">
        <v>277</v>
      </c>
      <c r="B281" s="23">
        <v>2324349</v>
      </c>
      <c r="C281" s="21" t="s">
        <v>429</v>
      </c>
      <c r="D281" s="22">
        <v>100</v>
      </c>
      <c r="E281" s="22">
        <v>92.5625</v>
      </c>
      <c r="F281" s="22">
        <v>85</v>
      </c>
      <c r="G281" s="13">
        <f t="shared" si="4"/>
        <v>94.0375</v>
      </c>
      <c r="H281" s="18" t="s">
        <v>334</v>
      </c>
    </row>
    <row r="282" spans="1:8">
      <c r="A282" s="4">
        <v>278</v>
      </c>
      <c r="B282" s="23">
        <v>2324350</v>
      </c>
      <c r="C282" s="21" t="s">
        <v>430</v>
      </c>
      <c r="D282" s="22">
        <v>100</v>
      </c>
      <c r="E282" s="22">
        <v>94.4375</v>
      </c>
      <c r="F282" s="22">
        <v>100</v>
      </c>
      <c r="G282" s="13">
        <f t="shared" si="4"/>
        <v>96.6625</v>
      </c>
      <c r="H282" s="18" t="s">
        <v>334</v>
      </c>
    </row>
    <row r="283" spans="1:8">
      <c r="A283" s="4">
        <v>279</v>
      </c>
      <c r="B283" s="23">
        <v>2324351</v>
      </c>
      <c r="C283" s="21" t="s">
        <v>431</v>
      </c>
      <c r="D283" s="22">
        <v>90</v>
      </c>
      <c r="E283" s="22">
        <v>100</v>
      </c>
      <c r="F283" s="22">
        <v>85</v>
      </c>
      <c r="G283" s="13">
        <f t="shared" si="4"/>
        <v>95.5</v>
      </c>
      <c r="H283" s="18" t="s">
        <v>334</v>
      </c>
    </row>
    <row r="284" spans="1:8">
      <c r="A284" s="4">
        <v>280</v>
      </c>
      <c r="B284" s="23">
        <v>2324352</v>
      </c>
      <c r="C284" s="21" t="s">
        <v>432</v>
      </c>
      <c r="D284" s="22">
        <v>74</v>
      </c>
      <c r="E284" s="22">
        <v>86.8823529411765</v>
      </c>
      <c r="F284" s="22">
        <v>85</v>
      </c>
      <c r="G284" s="13">
        <f t="shared" si="4"/>
        <v>82.8294117647059</v>
      </c>
      <c r="H284" s="18" t="s">
        <v>334</v>
      </c>
    </row>
    <row r="285" spans="1:8">
      <c r="A285" s="4">
        <v>281</v>
      </c>
      <c r="B285" s="23">
        <v>2324353</v>
      </c>
      <c r="C285" s="21" t="s">
        <v>433</v>
      </c>
      <c r="D285" s="22">
        <v>91</v>
      </c>
      <c r="E285" s="22">
        <v>91.625</v>
      </c>
      <c r="F285" s="22">
        <v>85</v>
      </c>
      <c r="G285" s="13">
        <f t="shared" si="4"/>
        <v>90.775</v>
      </c>
      <c r="H285" s="18" t="s">
        <v>334</v>
      </c>
    </row>
    <row r="286" spans="1:8">
      <c r="A286" s="4">
        <v>282</v>
      </c>
      <c r="B286" s="23">
        <v>2324354</v>
      </c>
      <c r="C286" s="21" t="s">
        <v>434</v>
      </c>
      <c r="D286" s="22">
        <v>86</v>
      </c>
      <c r="E286" s="22">
        <v>87.875</v>
      </c>
      <c r="F286" s="22">
        <v>85</v>
      </c>
      <c r="G286" s="13">
        <f t="shared" si="4"/>
        <v>87.025</v>
      </c>
      <c r="H286" s="18" t="s">
        <v>334</v>
      </c>
    </row>
    <row r="287" spans="1:8">
      <c r="A287" s="4">
        <v>283</v>
      </c>
      <c r="B287" s="23">
        <v>2324356</v>
      </c>
      <c r="C287" s="21" t="s">
        <v>435</v>
      </c>
      <c r="D287" s="22">
        <v>100</v>
      </c>
      <c r="E287" s="22">
        <v>100</v>
      </c>
      <c r="F287" s="22">
        <v>85</v>
      </c>
      <c r="G287" s="13">
        <f t="shared" si="4"/>
        <v>98.5</v>
      </c>
      <c r="H287" s="18" t="s">
        <v>334</v>
      </c>
    </row>
    <row r="288" spans="1:8">
      <c r="A288" s="4">
        <v>284</v>
      </c>
      <c r="B288" s="23">
        <v>2324357</v>
      </c>
      <c r="C288" s="21" t="s">
        <v>436</v>
      </c>
      <c r="D288" s="22">
        <v>67</v>
      </c>
      <c r="E288" s="22">
        <v>86.375</v>
      </c>
      <c r="F288" s="22">
        <v>85</v>
      </c>
      <c r="G288" s="13">
        <f t="shared" si="4"/>
        <v>80.425</v>
      </c>
      <c r="H288" s="18" t="s">
        <v>334</v>
      </c>
    </row>
    <row r="289" spans="1:8">
      <c r="A289" s="4">
        <v>285</v>
      </c>
      <c r="B289" s="23">
        <v>2324358</v>
      </c>
      <c r="C289" s="21" t="s">
        <v>437</v>
      </c>
      <c r="D289" s="22">
        <v>90</v>
      </c>
      <c r="E289" s="22">
        <v>83.1875</v>
      </c>
      <c r="F289" s="22">
        <v>85</v>
      </c>
      <c r="G289" s="13">
        <f t="shared" si="4"/>
        <v>85.4125</v>
      </c>
      <c r="H289" s="18" t="s">
        <v>334</v>
      </c>
    </row>
    <row r="290" spans="1:8">
      <c r="A290" s="4">
        <v>286</v>
      </c>
      <c r="B290" s="23">
        <v>2324359</v>
      </c>
      <c r="C290" s="21" t="s">
        <v>438</v>
      </c>
      <c r="D290" s="22">
        <v>82</v>
      </c>
      <c r="E290" s="22">
        <v>84.0625</v>
      </c>
      <c r="F290" s="22">
        <v>85</v>
      </c>
      <c r="G290" s="13">
        <f t="shared" si="4"/>
        <v>83.5375</v>
      </c>
      <c r="H290" s="18" t="s">
        <v>334</v>
      </c>
    </row>
    <row r="291" spans="1:8">
      <c r="A291" s="4">
        <v>287</v>
      </c>
      <c r="B291" s="23">
        <v>2324360</v>
      </c>
      <c r="C291" s="21" t="s">
        <v>439</v>
      </c>
      <c r="D291" s="22">
        <v>67</v>
      </c>
      <c r="E291" s="22">
        <v>89.1875</v>
      </c>
      <c r="F291" s="22">
        <v>85</v>
      </c>
      <c r="G291" s="13">
        <f t="shared" si="4"/>
        <v>82.1125</v>
      </c>
      <c r="H291" s="18" t="s">
        <v>334</v>
      </c>
    </row>
    <row r="292" spans="1:8">
      <c r="A292" s="4">
        <v>288</v>
      </c>
      <c r="B292" s="23">
        <v>2324361</v>
      </c>
      <c r="C292" s="21" t="s">
        <v>440</v>
      </c>
      <c r="D292" s="22">
        <v>58</v>
      </c>
      <c r="E292" s="22">
        <v>84.5</v>
      </c>
      <c r="F292" s="22">
        <v>85</v>
      </c>
      <c r="G292" s="13">
        <f t="shared" si="4"/>
        <v>76.6</v>
      </c>
      <c r="H292" s="18" t="s">
        <v>334</v>
      </c>
    </row>
    <row r="293" spans="1:8">
      <c r="A293" s="4">
        <v>289</v>
      </c>
      <c r="B293" s="23">
        <v>2324362</v>
      </c>
      <c r="C293" s="21" t="s">
        <v>441</v>
      </c>
      <c r="D293" s="22">
        <v>79</v>
      </c>
      <c r="E293" s="22">
        <v>93</v>
      </c>
      <c r="F293" s="22">
        <v>85</v>
      </c>
      <c r="G293" s="13">
        <f t="shared" si="4"/>
        <v>88</v>
      </c>
      <c r="H293" s="18" t="s">
        <v>334</v>
      </c>
    </row>
    <row r="294" spans="1:8">
      <c r="A294" s="4">
        <v>290</v>
      </c>
      <c r="B294" s="23">
        <v>2324363</v>
      </c>
      <c r="C294" s="21" t="s">
        <v>442</v>
      </c>
      <c r="D294" s="22">
        <v>96</v>
      </c>
      <c r="E294" s="22">
        <v>86.375</v>
      </c>
      <c r="F294" s="22">
        <v>85</v>
      </c>
      <c r="G294" s="13">
        <f t="shared" si="4"/>
        <v>89.125</v>
      </c>
      <c r="H294" s="18" t="s">
        <v>334</v>
      </c>
    </row>
    <row r="295" spans="1:8">
      <c r="A295" s="4">
        <v>291</v>
      </c>
      <c r="B295" s="23">
        <v>2324364</v>
      </c>
      <c r="C295" s="21" t="s">
        <v>443</v>
      </c>
      <c r="D295" s="22">
        <v>79</v>
      </c>
      <c r="E295" s="22">
        <v>87.9375</v>
      </c>
      <c r="F295" s="22">
        <v>85</v>
      </c>
      <c r="G295" s="13">
        <f t="shared" si="4"/>
        <v>84.9625</v>
      </c>
      <c r="H295" s="18" t="s">
        <v>334</v>
      </c>
    </row>
    <row r="296" spans="1:8">
      <c r="A296" s="4">
        <v>292</v>
      </c>
      <c r="B296" s="23">
        <v>2324365</v>
      </c>
      <c r="C296" s="21" t="s">
        <v>444</v>
      </c>
      <c r="D296" s="22">
        <v>96</v>
      </c>
      <c r="E296" s="22">
        <v>95.3125</v>
      </c>
      <c r="F296" s="22">
        <v>85</v>
      </c>
      <c r="G296" s="13">
        <f t="shared" si="4"/>
        <v>94.4875</v>
      </c>
      <c r="H296" s="18" t="s">
        <v>334</v>
      </c>
    </row>
    <row r="297" spans="1:8">
      <c r="A297" s="4">
        <v>293</v>
      </c>
      <c r="B297" s="23">
        <v>2324366</v>
      </c>
      <c r="C297" s="21" t="s">
        <v>445</v>
      </c>
      <c r="D297" s="22">
        <v>81</v>
      </c>
      <c r="E297" s="22">
        <v>85.9411764705882</v>
      </c>
      <c r="F297" s="22">
        <v>85</v>
      </c>
      <c r="G297" s="13">
        <f t="shared" si="4"/>
        <v>84.3647058823529</v>
      </c>
      <c r="H297" s="18" t="s">
        <v>334</v>
      </c>
    </row>
    <row r="298" spans="1:8">
      <c r="A298" s="4">
        <v>294</v>
      </c>
      <c r="B298" s="23">
        <v>2324367</v>
      </c>
      <c r="C298" s="21" t="s">
        <v>446</v>
      </c>
      <c r="D298" s="22">
        <v>91</v>
      </c>
      <c r="E298" s="22">
        <v>86.7272727272727</v>
      </c>
      <c r="F298" s="22">
        <v>85</v>
      </c>
      <c r="G298" s="13">
        <f t="shared" si="4"/>
        <v>87.8363636363636</v>
      </c>
      <c r="H298" s="18" t="s">
        <v>334</v>
      </c>
    </row>
    <row r="299" spans="1:8">
      <c r="A299" s="4">
        <v>295</v>
      </c>
      <c r="B299" s="23">
        <v>2224700</v>
      </c>
      <c r="C299" s="21" t="s">
        <v>447</v>
      </c>
      <c r="D299" s="22">
        <v>93</v>
      </c>
      <c r="E299" s="22">
        <v>84.5333333333333</v>
      </c>
      <c r="F299" s="22">
        <v>85</v>
      </c>
      <c r="G299" s="13">
        <f t="shared" si="4"/>
        <v>87.12</v>
      </c>
      <c r="H299" s="18" t="s">
        <v>334</v>
      </c>
    </row>
    <row r="300" spans="1:8">
      <c r="A300" s="4">
        <v>296</v>
      </c>
      <c r="B300" s="23">
        <v>2324227</v>
      </c>
      <c r="C300" s="21" t="s">
        <v>448</v>
      </c>
      <c r="D300" s="22">
        <v>51</v>
      </c>
      <c r="E300" s="22">
        <v>79.875</v>
      </c>
      <c r="F300" s="22">
        <v>85</v>
      </c>
      <c r="G300" s="13">
        <f t="shared" si="4"/>
        <v>71.725</v>
      </c>
      <c r="H300" s="18" t="s">
        <v>334</v>
      </c>
    </row>
    <row r="301" spans="1:8">
      <c r="A301" s="4">
        <v>297</v>
      </c>
      <c r="B301" s="23">
        <v>2324280</v>
      </c>
      <c r="C301" s="21" t="s">
        <v>449</v>
      </c>
      <c r="D301" s="22">
        <v>87</v>
      </c>
      <c r="E301" s="22">
        <v>79.6666666666667</v>
      </c>
      <c r="F301" s="22">
        <v>85</v>
      </c>
      <c r="G301" s="13">
        <f t="shared" si="4"/>
        <v>82.4</v>
      </c>
      <c r="H301" s="18" t="s">
        <v>334</v>
      </c>
    </row>
    <row r="302" spans="1:8">
      <c r="A302" s="4">
        <v>298</v>
      </c>
      <c r="B302" s="23">
        <v>2324284</v>
      </c>
      <c r="C302" s="21" t="s">
        <v>450</v>
      </c>
      <c r="D302" s="22">
        <v>84</v>
      </c>
      <c r="E302" s="22">
        <v>85</v>
      </c>
      <c r="F302" s="22">
        <v>85</v>
      </c>
      <c r="G302" s="13">
        <f t="shared" si="4"/>
        <v>84.7</v>
      </c>
      <c r="H302" s="18" t="s">
        <v>334</v>
      </c>
    </row>
    <row r="303" spans="1:8">
      <c r="A303" s="4">
        <v>299</v>
      </c>
      <c r="B303" s="23">
        <v>2324287</v>
      </c>
      <c r="C303" s="21" t="s">
        <v>451</v>
      </c>
      <c r="D303" s="22">
        <v>80</v>
      </c>
      <c r="E303" s="22">
        <v>83.2666666666667</v>
      </c>
      <c r="F303" s="22">
        <v>85</v>
      </c>
      <c r="G303" s="13">
        <f t="shared" si="4"/>
        <v>82.46</v>
      </c>
      <c r="H303" s="18" t="s">
        <v>334</v>
      </c>
    </row>
    <row r="304" spans="1:8">
      <c r="A304" s="4">
        <v>300</v>
      </c>
      <c r="B304" s="23">
        <v>2324289</v>
      </c>
      <c r="C304" s="21" t="s">
        <v>452</v>
      </c>
      <c r="D304" s="22">
        <v>91</v>
      </c>
      <c r="E304" s="22">
        <v>83</v>
      </c>
      <c r="F304" s="22">
        <v>85</v>
      </c>
      <c r="G304" s="13">
        <f t="shared" si="4"/>
        <v>85.6</v>
      </c>
      <c r="H304" s="18" t="s">
        <v>334</v>
      </c>
    </row>
    <row r="305" spans="1:8">
      <c r="A305" s="4">
        <v>301</v>
      </c>
      <c r="B305" s="23">
        <v>2324368</v>
      </c>
      <c r="C305" s="21" t="s">
        <v>453</v>
      </c>
      <c r="D305" s="22">
        <v>100</v>
      </c>
      <c r="E305" s="22">
        <v>96.1333333333333</v>
      </c>
      <c r="F305" s="22">
        <v>85</v>
      </c>
      <c r="G305" s="13">
        <f t="shared" si="4"/>
        <v>96.18</v>
      </c>
      <c r="H305" s="18" t="s">
        <v>334</v>
      </c>
    </row>
    <row r="306" spans="1:8">
      <c r="A306" s="4">
        <v>302</v>
      </c>
      <c r="B306" s="23">
        <v>2324369</v>
      </c>
      <c r="C306" s="21" t="s">
        <v>454</v>
      </c>
      <c r="D306" s="22">
        <v>26</v>
      </c>
      <c r="E306" s="22">
        <v>82.1333333333333</v>
      </c>
      <c r="F306" s="22">
        <v>85</v>
      </c>
      <c r="G306" s="13">
        <f t="shared" si="4"/>
        <v>65.58</v>
      </c>
      <c r="H306" s="18" t="s">
        <v>334</v>
      </c>
    </row>
    <row r="307" spans="1:8">
      <c r="A307" s="4">
        <v>303</v>
      </c>
      <c r="B307" s="23">
        <v>2324371</v>
      </c>
      <c r="C307" s="21" t="s">
        <v>455</v>
      </c>
      <c r="D307" s="22">
        <v>76</v>
      </c>
      <c r="E307" s="22">
        <v>89.2</v>
      </c>
      <c r="F307" s="22">
        <v>85</v>
      </c>
      <c r="G307" s="13">
        <f t="shared" si="4"/>
        <v>84.82</v>
      </c>
      <c r="H307" s="18" t="s">
        <v>334</v>
      </c>
    </row>
    <row r="308" spans="1:8">
      <c r="A308" s="4">
        <v>304</v>
      </c>
      <c r="B308" s="23">
        <v>2324372</v>
      </c>
      <c r="C308" s="21" t="s">
        <v>456</v>
      </c>
      <c r="D308" s="22">
        <v>96</v>
      </c>
      <c r="E308" s="22">
        <v>81.8</v>
      </c>
      <c r="F308" s="22">
        <v>85</v>
      </c>
      <c r="G308" s="13">
        <f t="shared" si="4"/>
        <v>86.38</v>
      </c>
      <c r="H308" s="18" t="s">
        <v>334</v>
      </c>
    </row>
    <row r="309" spans="1:8">
      <c r="A309" s="4">
        <v>305</v>
      </c>
      <c r="B309" s="23">
        <v>2324373</v>
      </c>
      <c r="C309" s="21" t="s">
        <v>457</v>
      </c>
      <c r="D309" s="22">
        <v>84</v>
      </c>
      <c r="E309" s="22">
        <v>78.5333333333333</v>
      </c>
      <c r="F309" s="22">
        <v>85</v>
      </c>
      <c r="G309" s="13">
        <f t="shared" si="4"/>
        <v>80.82</v>
      </c>
      <c r="H309" s="18" t="s">
        <v>334</v>
      </c>
    </row>
    <row r="310" spans="1:8">
      <c r="A310" s="4">
        <v>306</v>
      </c>
      <c r="B310" s="23">
        <v>2324375</v>
      </c>
      <c r="C310" s="21" t="s">
        <v>458</v>
      </c>
      <c r="D310" s="22">
        <v>97</v>
      </c>
      <c r="E310" s="22">
        <v>100</v>
      </c>
      <c r="F310" s="22">
        <v>85</v>
      </c>
      <c r="G310" s="13">
        <f t="shared" si="4"/>
        <v>97.6</v>
      </c>
      <c r="H310" s="18" t="s">
        <v>334</v>
      </c>
    </row>
    <row r="311" spans="1:8">
      <c r="A311" s="4">
        <v>307</v>
      </c>
      <c r="B311" s="23">
        <v>2324377</v>
      </c>
      <c r="C311" s="21" t="s">
        <v>459</v>
      </c>
      <c r="D311" s="22">
        <v>92</v>
      </c>
      <c r="E311" s="22">
        <v>86.4</v>
      </c>
      <c r="F311" s="22">
        <v>85</v>
      </c>
      <c r="G311" s="13">
        <f t="shared" si="4"/>
        <v>87.94</v>
      </c>
      <c r="H311" s="18" t="s">
        <v>334</v>
      </c>
    </row>
    <row r="312" spans="1:8">
      <c r="A312" s="4">
        <v>308</v>
      </c>
      <c r="B312" s="23">
        <v>2324378</v>
      </c>
      <c r="C312" s="21" t="s">
        <v>460</v>
      </c>
      <c r="D312" s="22">
        <v>87</v>
      </c>
      <c r="E312" s="22">
        <v>91.2</v>
      </c>
      <c r="F312" s="22">
        <v>85</v>
      </c>
      <c r="G312" s="13">
        <f t="shared" si="4"/>
        <v>89.32</v>
      </c>
      <c r="H312" s="18" t="s">
        <v>334</v>
      </c>
    </row>
    <row r="313" spans="1:8">
      <c r="A313" s="4">
        <v>309</v>
      </c>
      <c r="B313" s="23">
        <v>2324379</v>
      </c>
      <c r="C313" s="21" t="s">
        <v>461</v>
      </c>
      <c r="D313" s="22">
        <v>100</v>
      </c>
      <c r="E313" s="22">
        <v>100</v>
      </c>
      <c r="F313" s="22">
        <v>85</v>
      </c>
      <c r="G313" s="13">
        <f t="shared" si="4"/>
        <v>98.5</v>
      </c>
      <c r="H313" s="18" t="s">
        <v>334</v>
      </c>
    </row>
    <row r="314" spans="1:8">
      <c r="A314" s="4">
        <v>310</v>
      </c>
      <c r="B314" s="23">
        <v>2324380</v>
      </c>
      <c r="C314" s="21" t="s">
        <v>462</v>
      </c>
      <c r="D314" s="22">
        <v>82</v>
      </c>
      <c r="E314" s="22">
        <v>94.1333333333333</v>
      </c>
      <c r="F314" s="22">
        <v>85</v>
      </c>
      <c r="G314" s="13">
        <f t="shared" si="4"/>
        <v>89.58</v>
      </c>
      <c r="H314" s="18" t="s">
        <v>334</v>
      </c>
    </row>
    <row r="315" spans="1:8">
      <c r="A315" s="4">
        <v>311</v>
      </c>
      <c r="B315" s="23">
        <v>2324381</v>
      </c>
      <c r="C315" s="21" t="s">
        <v>463</v>
      </c>
      <c r="D315" s="22">
        <v>100</v>
      </c>
      <c r="E315" s="22">
        <v>99.8</v>
      </c>
      <c r="F315" s="22">
        <v>85</v>
      </c>
      <c r="G315" s="13">
        <f t="shared" si="4"/>
        <v>98.38</v>
      </c>
      <c r="H315" s="18" t="s">
        <v>334</v>
      </c>
    </row>
    <row r="316" spans="1:8">
      <c r="A316" s="4">
        <v>312</v>
      </c>
      <c r="B316" s="23">
        <v>2324382</v>
      </c>
      <c r="C316" s="21" t="s">
        <v>464</v>
      </c>
      <c r="D316" s="22">
        <v>100</v>
      </c>
      <c r="E316" s="22">
        <v>93.6666666666667</v>
      </c>
      <c r="F316" s="22">
        <v>85</v>
      </c>
      <c r="G316" s="13">
        <f t="shared" si="4"/>
        <v>94.7</v>
      </c>
      <c r="H316" s="18" t="s">
        <v>334</v>
      </c>
    </row>
    <row r="317" spans="1:8">
      <c r="A317" s="4">
        <v>313</v>
      </c>
      <c r="B317" s="23">
        <v>2324383</v>
      </c>
      <c r="C317" s="21" t="s">
        <v>465</v>
      </c>
      <c r="D317" s="22">
        <v>81</v>
      </c>
      <c r="E317" s="22">
        <v>84.2</v>
      </c>
      <c r="F317" s="22">
        <v>85</v>
      </c>
      <c r="G317" s="13">
        <f t="shared" si="4"/>
        <v>83.32</v>
      </c>
      <c r="H317" s="18" t="s">
        <v>334</v>
      </c>
    </row>
    <row r="318" spans="1:8">
      <c r="A318" s="4">
        <v>314</v>
      </c>
      <c r="B318" s="23">
        <v>2324385</v>
      </c>
      <c r="C318" s="21" t="s">
        <v>466</v>
      </c>
      <c r="D318" s="22">
        <v>93</v>
      </c>
      <c r="E318" s="22">
        <v>83.9333333333333</v>
      </c>
      <c r="F318" s="22">
        <v>85</v>
      </c>
      <c r="G318" s="13">
        <f t="shared" si="4"/>
        <v>86.76</v>
      </c>
      <c r="H318" s="18" t="s">
        <v>334</v>
      </c>
    </row>
    <row r="319" spans="1:8">
      <c r="A319" s="4">
        <v>315</v>
      </c>
      <c r="B319" s="23">
        <v>2324386</v>
      </c>
      <c r="C319" s="21" t="s">
        <v>467</v>
      </c>
      <c r="D319" s="22">
        <v>100</v>
      </c>
      <c r="E319" s="22">
        <v>92.3333333333333</v>
      </c>
      <c r="F319" s="22">
        <v>85</v>
      </c>
      <c r="G319" s="13">
        <f t="shared" si="4"/>
        <v>93.9</v>
      </c>
      <c r="H319" s="18" t="s">
        <v>334</v>
      </c>
    </row>
    <row r="320" spans="1:8">
      <c r="A320" s="4">
        <v>316</v>
      </c>
      <c r="B320" s="23">
        <v>2324389</v>
      </c>
      <c r="C320" s="21" t="s">
        <v>468</v>
      </c>
      <c r="D320" s="22">
        <v>100</v>
      </c>
      <c r="E320" s="22">
        <v>87.5333333333333</v>
      </c>
      <c r="F320" s="22">
        <v>85</v>
      </c>
      <c r="G320" s="13">
        <f t="shared" si="4"/>
        <v>91.02</v>
      </c>
      <c r="H320" s="18" t="s">
        <v>334</v>
      </c>
    </row>
    <row r="321" spans="1:8">
      <c r="A321" s="4">
        <v>317</v>
      </c>
      <c r="B321" s="23">
        <v>2324390</v>
      </c>
      <c r="C321" s="21" t="s">
        <v>469</v>
      </c>
      <c r="D321" s="22">
        <v>73</v>
      </c>
      <c r="E321" s="22">
        <v>82.8666666666667</v>
      </c>
      <c r="F321" s="22">
        <v>85</v>
      </c>
      <c r="G321" s="13">
        <f t="shared" si="4"/>
        <v>80.12</v>
      </c>
      <c r="H321" s="18" t="s">
        <v>334</v>
      </c>
    </row>
    <row r="322" spans="1:8">
      <c r="A322" s="4">
        <v>318</v>
      </c>
      <c r="B322" s="23">
        <v>2324391</v>
      </c>
      <c r="C322" s="21" t="s">
        <v>470</v>
      </c>
      <c r="D322" s="22">
        <v>90</v>
      </c>
      <c r="E322" s="22">
        <v>83.7333333333333</v>
      </c>
      <c r="F322" s="22">
        <v>85</v>
      </c>
      <c r="G322" s="13">
        <f t="shared" si="4"/>
        <v>85.74</v>
      </c>
      <c r="H322" s="18" t="s">
        <v>334</v>
      </c>
    </row>
    <row r="323" spans="1:8">
      <c r="A323" s="4">
        <v>319</v>
      </c>
      <c r="B323" s="23">
        <v>2324392</v>
      </c>
      <c r="C323" s="21" t="s">
        <v>471</v>
      </c>
      <c r="D323" s="22">
        <v>100</v>
      </c>
      <c r="E323" s="22">
        <v>100</v>
      </c>
      <c r="F323" s="22">
        <v>85</v>
      </c>
      <c r="G323" s="13">
        <f t="shared" si="4"/>
        <v>98.5</v>
      </c>
      <c r="H323" s="18" t="s">
        <v>334</v>
      </c>
    </row>
    <row r="324" spans="1:8">
      <c r="A324" s="4">
        <v>320</v>
      </c>
      <c r="B324" s="23">
        <v>2324393</v>
      </c>
      <c r="C324" s="21" t="s">
        <v>472</v>
      </c>
      <c r="D324" s="22">
        <v>100</v>
      </c>
      <c r="E324" s="22">
        <v>97.2903225806452</v>
      </c>
      <c r="F324" s="22">
        <v>85</v>
      </c>
      <c r="G324" s="13">
        <f t="shared" si="4"/>
        <v>96.8741935483871</v>
      </c>
      <c r="H324" s="18" t="s">
        <v>334</v>
      </c>
    </row>
    <row r="325" spans="1:8">
      <c r="A325" s="4">
        <v>321</v>
      </c>
      <c r="B325" s="23">
        <v>2324394</v>
      </c>
      <c r="C325" s="21" t="s">
        <v>473</v>
      </c>
      <c r="D325" s="22">
        <v>96</v>
      </c>
      <c r="E325" s="22">
        <v>92.5333333333333</v>
      </c>
      <c r="F325" s="22">
        <v>85</v>
      </c>
      <c r="G325" s="13">
        <f t="shared" si="4"/>
        <v>92.82</v>
      </c>
      <c r="H325" s="18" t="s">
        <v>334</v>
      </c>
    </row>
    <row r="326" spans="1:8">
      <c r="A326" s="4">
        <v>322</v>
      </c>
      <c r="B326" s="23">
        <v>2324395</v>
      </c>
      <c r="C326" s="21" t="s">
        <v>474</v>
      </c>
      <c r="D326" s="22">
        <v>100</v>
      </c>
      <c r="E326" s="22">
        <v>100</v>
      </c>
      <c r="F326" s="22">
        <v>85</v>
      </c>
      <c r="G326" s="13">
        <f t="shared" si="4"/>
        <v>98.5</v>
      </c>
      <c r="H326" s="18" t="s">
        <v>334</v>
      </c>
    </row>
    <row r="327" spans="1:8">
      <c r="A327" s="4">
        <v>323</v>
      </c>
      <c r="B327" s="23">
        <v>2324396</v>
      </c>
      <c r="C327" s="21" t="s">
        <v>475</v>
      </c>
      <c r="D327" s="22">
        <v>100</v>
      </c>
      <c r="E327" s="22">
        <v>87.6</v>
      </c>
      <c r="F327" s="22">
        <v>85</v>
      </c>
      <c r="G327" s="13">
        <f t="shared" si="4"/>
        <v>91.06</v>
      </c>
      <c r="H327" s="18" t="s">
        <v>334</v>
      </c>
    </row>
    <row r="328" spans="1:8">
      <c r="A328" s="4">
        <v>324</v>
      </c>
      <c r="B328" s="23">
        <v>2324397</v>
      </c>
      <c r="C328" s="21" t="s">
        <v>476</v>
      </c>
      <c r="D328" s="22">
        <v>40</v>
      </c>
      <c r="E328" s="22">
        <v>76.4666666666667</v>
      </c>
      <c r="F328" s="22">
        <v>85</v>
      </c>
      <c r="G328" s="13">
        <f t="shared" si="4"/>
        <v>66.38</v>
      </c>
      <c r="H328" s="18" t="s">
        <v>334</v>
      </c>
    </row>
    <row r="329" spans="1:8">
      <c r="A329" s="4">
        <v>325</v>
      </c>
      <c r="B329" s="18">
        <v>2324398</v>
      </c>
      <c r="C329" s="18" t="s">
        <v>477</v>
      </c>
      <c r="D329" s="22">
        <v>100</v>
      </c>
      <c r="E329" s="22">
        <v>87.9375</v>
      </c>
      <c r="F329" s="22">
        <v>88</v>
      </c>
      <c r="G329" s="22">
        <f t="shared" ref="G329:G358" si="5">D329*0.3+E329*0.6+F329*0.1</f>
        <v>91.5625</v>
      </c>
      <c r="H329" s="18" t="s">
        <v>334</v>
      </c>
    </row>
    <row r="330" spans="1:8">
      <c r="A330" s="4">
        <v>326</v>
      </c>
      <c r="B330" s="18">
        <v>2324399</v>
      </c>
      <c r="C330" s="18" t="s">
        <v>478</v>
      </c>
      <c r="D330" s="22">
        <v>0</v>
      </c>
      <c r="E330" s="22">
        <v>58.4375</v>
      </c>
      <c r="F330" s="22">
        <v>85</v>
      </c>
      <c r="G330" s="22">
        <f t="shared" si="5"/>
        <v>43.5625</v>
      </c>
      <c r="H330" s="18" t="s">
        <v>334</v>
      </c>
    </row>
    <row r="331" spans="1:8">
      <c r="A331" s="4">
        <v>327</v>
      </c>
      <c r="B331" s="18">
        <v>2324400</v>
      </c>
      <c r="C331" s="18" t="s">
        <v>479</v>
      </c>
      <c r="D331" s="22">
        <v>98</v>
      </c>
      <c r="E331" s="22">
        <v>86.125</v>
      </c>
      <c r="F331" s="22">
        <v>85</v>
      </c>
      <c r="G331" s="22">
        <f t="shared" si="5"/>
        <v>89.575</v>
      </c>
      <c r="H331" s="18" t="s">
        <v>334</v>
      </c>
    </row>
    <row r="332" spans="1:8">
      <c r="A332" s="4">
        <v>328</v>
      </c>
      <c r="B332" s="18">
        <v>2324401</v>
      </c>
      <c r="C332" s="18" t="s">
        <v>480</v>
      </c>
      <c r="D332" s="22">
        <v>69</v>
      </c>
      <c r="E332" s="22">
        <v>81.6875</v>
      </c>
      <c r="F332" s="22">
        <v>85</v>
      </c>
      <c r="G332" s="22">
        <f t="shared" si="5"/>
        <v>78.2125</v>
      </c>
      <c r="H332" s="18" t="s">
        <v>334</v>
      </c>
    </row>
    <row r="333" spans="1:8">
      <c r="A333" s="4">
        <v>329</v>
      </c>
      <c r="B333" s="18">
        <v>2324402</v>
      </c>
      <c r="C333" s="18" t="s">
        <v>481</v>
      </c>
      <c r="D333" s="22">
        <v>95</v>
      </c>
      <c r="E333" s="22">
        <v>86.8125</v>
      </c>
      <c r="F333" s="22">
        <v>85</v>
      </c>
      <c r="G333" s="22">
        <f t="shared" si="5"/>
        <v>89.0875</v>
      </c>
      <c r="H333" s="18" t="s">
        <v>334</v>
      </c>
    </row>
    <row r="334" spans="1:8">
      <c r="A334" s="4">
        <v>330</v>
      </c>
      <c r="B334" s="18">
        <v>2324403</v>
      </c>
      <c r="C334" s="18" t="s">
        <v>482</v>
      </c>
      <c r="D334" s="22">
        <v>77</v>
      </c>
      <c r="E334" s="22">
        <v>85.5</v>
      </c>
      <c r="F334" s="22">
        <v>85</v>
      </c>
      <c r="G334" s="22">
        <f t="shared" si="5"/>
        <v>82.9</v>
      </c>
      <c r="H334" s="18" t="s">
        <v>334</v>
      </c>
    </row>
    <row r="335" spans="1:8">
      <c r="A335" s="4">
        <v>331</v>
      </c>
      <c r="B335" s="18">
        <v>2324404</v>
      </c>
      <c r="C335" s="18" t="s">
        <v>483</v>
      </c>
      <c r="D335" s="22">
        <v>76</v>
      </c>
      <c r="E335" s="22">
        <v>87.3125</v>
      </c>
      <c r="F335" s="22">
        <v>85</v>
      </c>
      <c r="G335" s="22">
        <f t="shared" si="5"/>
        <v>83.6875</v>
      </c>
      <c r="H335" s="18" t="s">
        <v>334</v>
      </c>
    </row>
    <row r="336" spans="1:8">
      <c r="A336" s="4">
        <v>332</v>
      </c>
      <c r="B336" s="18">
        <v>2324405</v>
      </c>
      <c r="C336" s="18" t="s">
        <v>484</v>
      </c>
      <c r="D336" s="22">
        <v>90</v>
      </c>
      <c r="E336" s="22">
        <v>89.0625</v>
      </c>
      <c r="F336" s="22">
        <v>85</v>
      </c>
      <c r="G336" s="22">
        <f t="shared" si="5"/>
        <v>88.9375</v>
      </c>
      <c r="H336" s="18" t="s">
        <v>334</v>
      </c>
    </row>
    <row r="337" spans="1:8">
      <c r="A337" s="4">
        <v>333</v>
      </c>
      <c r="B337" s="18">
        <v>2324406</v>
      </c>
      <c r="C337" s="18" t="s">
        <v>485</v>
      </c>
      <c r="D337" s="22">
        <v>100</v>
      </c>
      <c r="E337" s="22">
        <v>94.1875</v>
      </c>
      <c r="F337" s="22">
        <v>85</v>
      </c>
      <c r="G337" s="22">
        <f t="shared" si="5"/>
        <v>95.0125</v>
      </c>
      <c r="H337" s="18" t="s">
        <v>334</v>
      </c>
    </row>
    <row r="338" spans="1:8">
      <c r="A338" s="4">
        <v>334</v>
      </c>
      <c r="B338" s="18">
        <v>2324407</v>
      </c>
      <c r="C338" s="18" t="s">
        <v>486</v>
      </c>
      <c r="D338" s="22">
        <v>89</v>
      </c>
      <c r="E338" s="22">
        <v>83.8125</v>
      </c>
      <c r="F338" s="22">
        <v>85</v>
      </c>
      <c r="G338" s="22">
        <f t="shared" si="5"/>
        <v>85.4875</v>
      </c>
      <c r="H338" s="18" t="s">
        <v>334</v>
      </c>
    </row>
    <row r="339" spans="1:8">
      <c r="A339" s="4">
        <v>335</v>
      </c>
      <c r="B339" s="18">
        <v>2324408</v>
      </c>
      <c r="C339" s="18" t="s">
        <v>487</v>
      </c>
      <c r="D339" s="22">
        <v>84</v>
      </c>
      <c r="E339" s="22">
        <v>82.1875</v>
      </c>
      <c r="F339" s="22">
        <v>85</v>
      </c>
      <c r="G339" s="22">
        <f t="shared" si="5"/>
        <v>83.0125</v>
      </c>
      <c r="H339" s="18" t="s">
        <v>334</v>
      </c>
    </row>
    <row r="340" spans="1:8">
      <c r="A340" s="4">
        <v>336</v>
      </c>
      <c r="B340" s="18">
        <v>2324409</v>
      </c>
      <c r="C340" s="18" t="s">
        <v>488</v>
      </c>
      <c r="D340" s="22">
        <v>95</v>
      </c>
      <c r="E340" s="22">
        <v>87.6875</v>
      </c>
      <c r="F340" s="22">
        <v>85</v>
      </c>
      <c r="G340" s="22">
        <f t="shared" si="5"/>
        <v>89.6125</v>
      </c>
      <c r="H340" s="18" t="s">
        <v>334</v>
      </c>
    </row>
    <row r="341" spans="1:8">
      <c r="A341" s="4">
        <v>337</v>
      </c>
      <c r="B341" s="18">
        <v>2324410</v>
      </c>
      <c r="C341" s="18" t="s">
        <v>489</v>
      </c>
      <c r="D341" s="22">
        <v>83</v>
      </c>
      <c r="E341" s="22">
        <v>90.375</v>
      </c>
      <c r="F341" s="22">
        <v>85</v>
      </c>
      <c r="G341" s="22">
        <f t="shared" si="5"/>
        <v>87.625</v>
      </c>
      <c r="H341" s="18" t="s">
        <v>334</v>
      </c>
    </row>
    <row r="342" spans="1:8">
      <c r="A342" s="4">
        <v>338</v>
      </c>
      <c r="B342" s="18">
        <v>2324411</v>
      </c>
      <c r="C342" s="18" t="s">
        <v>490</v>
      </c>
      <c r="D342" s="22">
        <v>87</v>
      </c>
      <c r="E342" s="22">
        <v>88.875</v>
      </c>
      <c r="F342" s="22">
        <v>85</v>
      </c>
      <c r="G342" s="22">
        <f t="shared" si="5"/>
        <v>87.925</v>
      </c>
      <c r="H342" s="18" t="s">
        <v>334</v>
      </c>
    </row>
    <row r="343" spans="1:8">
      <c r="A343" s="4">
        <v>339</v>
      </c>
      <c r="B343" s="18">
        <v>2324412</v>
      </c>
      <c r="C343" s="18" t="s">
        <v>491</v>
      </c>
      <c r="D343" s="22">
        <v>41</v>
      </c>
      <c r="E343" s="22">
        <v>81</v>
      </c>
      <c r="F343" s="22">
        <v>85</v>
      </c>
      <c r="G343" s="22">
        <f t="shared" si="5"/>
        <v>69.4</v>
      </c>
      <c r="H343" s="18" t="s">
        <v>334</v>
      </c>
    </row>
    <row r="344" spans="1:8">
      <c r="A344" s="4">
        <v>340</v>
      </c>
      <c r="B344" s="18">
        <v>2324413</v>
      </c>
      <c r="C344" s="18" t="s">
        <v>492</v>
      </c>
      <c r="D344" s="22">
        <v>98</v>
      </c>
      <c r="E344" s="22">
        <v>90.4375</v>
      </c>
      <c r="F344" s="22">
        <v>85</v>
      </c>
      <c r="G344" s="22">
        <f t="shared" si="5"/>
        <v>92.1625</v>
      </c>
      <c r="H344" s="18" t="s">
        <v>334</v>
      </c>
    </row>
    <row r="345" spans="1:8">
      <c r="A345" s="4">
        <v>341</v>
      </c>
      <c r="B345" s="18">
        <v>2324414</v>
      </c>
      <c r="C345" s="18" t="s">
        <v>493</v>
      </c>
      <c r="D345" s="22">
        <v>85</v>
      </c>
      <c r="E345" s="22">
        <v>85.6875</v>
      </c>
      <c r="F345" s="22">
        <v>85</v>
      </c>
      <c r="G345" s="22">
        <f t="shared" si="5"/>
        <v>85.4125</v>
      </c>
      <c r="H345" s="18" t="s">
        <v>334</v>
      </c>
    </row>
    <row r="346" spans="1:8">
      <c r="A346" s="4">
        <v>342</v>
      </c>
      <c r="B346" s="18">
        <v>2324415</v>
      </c>
      <c r="C346" s="18" t="s">
        <v>494</v>
      </c>
      <c r="D346" s="22">
        <v>98</v>
      </c>
      <c r="E346" s="22">
        <v>83.9375</v>
      </c>
      <c r="F346" s="22">
        <v>85</v>
      </c>
      <c r="G346" s="22">
        <f t="shared" si="5"/>
        <v>88.2625</v>
      </c>
      <c r="H346" s="18" t="s">
        <v>334</v>
      </c>
    </row>
    <row r="347" spans="1:8">
      <c r="A347" s="4">
        <v>343</v>
      </c>
      <c r="B347" s="18">
        <v>2324416</v>
      </c>
      <c r="C347" s="18" t="s">
        <v>495</v>
      </c>
      <c r="D347" s="22">
        <v>92</v>
      </c>
      <c r="E347" s="22">
        <v>88.875</v>
      </c>
      <c r="F347" s="22">
        <v>85</v>
      </c>
      <c r="G347" s="22">
        <f t="shared" si="5"/>
        <v>89.425</v>
      </c>
      <c r="H347" s="18" t="s">
        <v>334</v>
      </c>
    </row>
    <row r="348" spans="1:8">
      <c r="A348" s="4">
        <v>344</v>
      </c>
      <c r="B348" s="18">
        <v>2324417</v>
      </c>
      <c r="C348" s="18" t="s">
        <v>496</v>
      </c>
      <c r="D348" s="22">
        <v>96</v>
      </c>
      <c r="E348" s="22">
        <v>87</v>
      </c>
      <c r="F348" s="22">
        <v>85</v>
      </c>
      <c r="G348" s="22">
        <f t="shared" si="5"/>
        <v>89.5</v>
      </c>
      <c r="H348" s="18" t="s">
        <v>334</v>
      </c>
    </row>
    <row r="349" spans="1:8">
      <c r="A349" s="4">
        <v>345</v>
      </c>
      <c r="B349" s="18">
        <v>2324418</v>
      </c>
      <c r="C349" s="18" t="s">
        <v>497</v>
      </c>
      <c r="D349" s="22">
        <v>81</v>
      </c>
      <c r="E349" s="22">
        <v>81.5</v>
      </c>
      <c r="F349" s="22">
        <v>85</v>
      </c>
      <c r="G349" s="22">
        <f t="shared" si="5"/>
        <v>81.7</v>
      </c>
      <c r="H349" s="18" t="s">
        <v>334</v>
      </c>
    </row>
    <row r="350" spans="1:8">
      <c r="A350" s="4">
        <v>346</v>
      </c>
      <c r="B350" s="18">
        <v>2324419</v>
      </c>
      <c r="C350" s="18" t="s">
        <v>498</v>
      </c>
      <c r="D350" s="22">
        <v>87</v>
      </c>
      <c r="E350" s="22">
        <v>81.9375</v>
      </c>
      <c r="F350" s="22">
        <v>85</v>
      </c>
      <c r="G350" s="22">
        <f t="shared" si="5"/>
        <v>83.7625</v>
      </c>
      <c r="H350" s="18" t="s">
        <v>334</v>
      </c>
    </row>
    <row r="351" spans="1:8">
      <c r="A351" s="4">
        <v>347</v>
      </c>
      <c r="B351" s="18">
        <v>2324420</v>
      </c>
      <c r="C351" s="18" t="s">
        <v>499</v>
      </c>
      <c r="D351" s="22">
        <v>98</v>
      </c>
      <c r="E351" s="22">
        <v>86.875</v>
      </c>
      <c r="F351" s="22">
        <v>85</v>
      </c>
      <c r="G351" s="22">
        <f t="shared" si="5"/>
        <v>90.025</v>
      </c>
      <c r="H351" s="18" t="s">
        <v>334</v>
      </c>
    </row>
    <row r="352" spans="1:8">
      <c r="A352" s="4">
        <v>348</v>
      </c>
      <c r="B352" s="18">
        <v>2324421</v>
      </c>
      <c r="C352" s="18" t="s">
        <v>500</v>
      </c>
      <c r="D352" s="22">
        <v>77</v>
      </c>
      <c r="E352" s="22">
        <v>89.25</v>
      </c>
      <c r="F352" s="22">
        <v>85</v>
      </c>
      <c r="G352" s="22">
        <f t="shared" si="5"/>
        <v>85.15</v>
      </c>
      <c r="H352" s="18" t="s">
        <v>334</v>
      </c>
    </row>
    <row r="353" spans="1:8">
      <c r="A353" s="4">
        <v>349</v>
      </c>
      <c r="B353" s="18">
        <v>2324422</v>
      </c>
      <c r="C353" s="18" t="s">
        <v>501</v>
      </c>
      <c r="D353" s="22">
        <v>100</v>
      </c>
      <c r="E353" s="22">
        <v>92.25</v>
      </c>
      <c r="F353" s="22">
        <v>85</v>
      </c>
      <c r="G353" s="22">
        <f t="shared" si="5"/>
        <v>93.85</v>
      </c>
      <c r="H353" s="18" t="s">
        <v>334</v>
      </c>
    </row>
    <row r="354" spans="1:8">
      <c r="A354" s="4">
        <v>350</v>
      </c>
      <c r="B354" s="18">
        <v>2324423</v>
      </c>
      <c r="C354" s="18" t="s">
        <v>502</v>
      </c>
      <c r="D354" s="22">
        <v>67</v>
      </c>
      <c r="E354" s="22">
        <v>82.4375</v>
      </c>
      <c r="F354" s="22">
        <v>85</v>
      </c>
      <c r="G354" s="22">
        <f t="shared" si="5"/>
        <v>78.0625</v>
      </c>
      <c r="H354" s="18" t="s">
        <v>334</v>
      </c>
    </row>
    <row r="355" spans="1:8">
      <c r="A355" s="4">
        <v>351</v>
      </c>
      <c r="B355" s="18">
        <v>2324424</v>
      </c>
      <c r="C355" s="18" t="s">
        <v>503</v>
      </c>
      <c r="D355" s="22">
        <v>88</v>
      </c>
      <c r="E355" s="22">
        <v>86.5</v>
      </c>
      <c r="F355" s="22">
        <v>85</v>
      </c>
      <c r="G355" s="22">
        <f t="shared" si="5"/>
        <v>86.8</v>
      </c>
      <c r="H355" s="18" t="s">
        <v>334</v>
      </c>
    </row>
    <row r="356" spans="1:8">
      <c r="A356" s="4">
        <v>352</v>
      </c>
      <c r="B356" s="18">
        <v>2324425</v>
      </c>
      <c r="C356" s="18" t="s">
        <v>504</v>
      </c>
      <c r="D356" s="22">
        <v>82</v>
      </c>
      <c r="E356" s="22">
        <v>90.5</v>
      </c>
      <c r="F356" s="22">
        <v>85</v>
      </c>
      <c r="G356" s="22">
        <f t="shared" si="5"/>
        <v>87.4</v>
      </c>
      <c r="H356" s="18" t="s">
        <v>334</v>
      </c>
    </row>
    <row r="357" spans="1:8">
      <c r="A357" s="4">
        <v>353</v>
      </c>
      <c r="B357" s="18">
        <v>2324426</v>
      </c>
      <c r="C357" s="18" t="s">
        <v>505</v>
      </c>
      <c r="D357" s="22">
        <v>98</v>
      </c>
      <c r="E357" s="22">
        <v>91</v>
      </c>
      <c r="F357" s="22">
        <v>85</v>
      </c>
      <c r="G357" s="22">
        <f t="shared" si="5"/>
        <v>92.5</v>
      </c>
      <c r="H357" s="18" t="s">
        <v>334</v>
      </c>
    </row>
    <row r="358" spans="1:8">
      <c r="A358" s="4">
        <v>354</v>
      </c>
      <c r="B358" s="18">
        <v>2324427</v>
      </c>
      <c r="C358" s="18" t="s">
        <v>506</v>
      </c>
      <c r="D358" s="22">
        <v>98</v>
      </c>
      <c r="E358" s="22">
        <v>100</v>
      </c>
      <c r="F358" s="22">
        <v>85</v>
      </c>
      <c r="G358" s="22">
        <f t="shared" si="5"/>
        <v>97.9</v>
      </c>
      <c r="H358" s="18" t="s">
        <v>334</v>
      </c>
    </row>
    <row r="359" spans="1:8">
      <c r="A359" s="4">
        <v>355</v>
      </c>
      <c r="B359" s="24">
        <v>2324537</v>
      </c>
      <c r="C359" s="24" t="s">
        <v>507</v>
      </c>
      <c r="D359" s="14">
        <v>80</v>
      </c>
      <c r="E359" s="14">
        <v>80.76</v>
      </c>
      <c r="F359" s="14">
        <v>85</v>
      </c>
      <c r="G359" s="14">
        <f t="shared" ref="G359:G391" si="6">D359*0.3+F359*0.1+E359*0.6</f>
        <v>80.956</v>
      </c>
      <c r="H359" s="18" t="s">
        <v>334</v>
      </c>
    </row>
    <row r="360" spans="1:8">
      <c r="A360" s="4">
        <v>356</v>
      </c>
      <c r="B360" s="24">
        <v>2324538</v>
      </c>
      <c r="C360" s="24" t="s">
        <v>508</v>
      </c>
      <c r="D360" s="14">
        <v>96</v>
      </c>
      <c r="E360" s="14">
        <v>79.53</v>
      </c>
      <c r="F360" s="14">
        <v>85</v>
      </c>
      <c r="G360" s="14">
        <f t="shared" si="6"/>
        <v>85.018</v>
      </c>
      <c r="H360" s="18" t="s">
        <v>334</v>
      </c>
    </row>
    <row r="361" spans="1:8">
      <c r="A361" s="4">
        <v>357</v>
      </c>
      <c r="B361" s="24">
        <v>2324539</v>
      </c>
      <c r="C361" s="24" t="s">
        <v>509</v>
      </c>
      <c r="D361" s="14">
        <v>85</v>
      </c>
      <c r="E361" s="14">
        <v>78.89</v>
      </c>
      <c r="F361" s="14">
        <v>85</v>
      </c>
      <c r="G361" s="14">
        <f t="shared" si="6"/>
        <v>81.334</v>
      </c>
      <c r="H361" s="18" t="s">
        <v>334</v>
      </c>
    </row>
    <row r="362" spans="1:8">
      <c r="A362" s="4">
        <v>358</v>
      </c>
      <c r="B362" s="24">
        <v>2324540</v>
      </c>
      <c r="C362" s="24" t="s">
        <v>510</v>
      </c>
      <c r="D362" s="14">
        <v>86</v>
      </c>
      <c r="E362" s="14">
        <v>100</v>
      </c>
      <c r="F362" s="14">
        <v>85</v>
      </c>
      <c r="G362" s="14">
        <f t="shared" si="6"/>
        <v>94.3</v>
      </c>
      <c r="H362" s="18" t="s">
        <v>334</v>
      </c>
    </row>
    <row r="363" spans="1:8">
      <c r="A363" s="4">
        <v>359</v>
      </c>
      <c r="B363" s="24">
        <v>2324541</v>
      </c>
      <c r="C363" s="24" t="s">
        <v>511</v>
      </c>
      <c r="D363" s="14">
        <v>91</v>
      </c>
      <c r="E363" s="14">
        <v>91.32</v>
      </c>
      <c r="F363" s="14">
        <v>85</v>
      </c>
      <c r="G363" s="14">
        <f t="shared" si="6"/>
        <v>90.592</v>
      </c>
      <c r="H363" s="18" t="s">
        <v>334</v>
      </c>
    </row>
    <row r="364" spans="1:8">
      <c r="A364" s="4">
        <v>360</v>
      </c>
      <c r="B364" s="24">
        <v>2324542</v>
      </c>
      <c r="C364" s="24" t="s">
        <v>512</v>
      </c>
      <c r="D364" s="14">
        <v>86</v>
      </c>
      <c r="E364" s="14">
        <v>78.84</v>
      </c>
      <c r="F364" s="14">
        <v>85</v>
      </c>
      <c r="G364" s="14">
        <f t="shared" si="6"/>
        <v>81.604</v>
      </c>
      <c r="H364" s="18" t="s">
        <v>334</v>
      </c>
    </row>
    <row r="365" spans="1:8">
      <c r="A365" s="4">
        <v>361</v>
      </c>
      <c r="B365" s="24">
        <v>2324543</v>
      </c>
      <c r="C365" s="24" t="s">
        <v>513</v>
      </c>
      <c r="D365" s="14">
        <v>100</v>
      </c>
      <c r="E365" s="14">
        <v>82.47</v>
      </c>
      <c r="F365" s="14">
        <v>89</v>
      </c>
      <c r="G365" s="14">
        <f t="shared" si="6"/>
        <v>88.382</v>
      </c>
      <c r="H365" s="18" t="s">
        <v>334</v>
      </c>
    </row>
    <row r="366" spans="1:8">
      <c r="A366" s="4">
        <v>362</v>
      </c>
      <c r="B366" s="24">
        <v>2324544</v>
      </c>
      <c r="C366" s="24" t="s">
        <v>514</v>
      </c>
      <c r="D366" s="14">
        <v>91</v>
      </c>
      <c r="E366" s="14">
        <v>78.53</v>
      </c>
      <c r="F366" s="14">
        <v>85</v>
      </c>
      <c r="G366" s="14">
        <f t="shared" si="6"/>
        <v>82.918</v>
      </c>
      <c r="H366" s="18" t="s">
        <v>334</v>
      </c>
    </row>
    <row r="367" spans="1:8">
      <c r="A367" s="4">
        <v>363</v>
      </c>
      <c r="B367" s="24">
        <v>2324545</v>
      </c>
      <c r="C367" s="24" t="s">
        <v>515</v>
      </c>
      <c r="D367" s="14">
        <v>92</v>
      </c>
      <c r="E367" s="14">
        <v>90.95</v>
      </c>
      <c r="F367" s="14">
        <v>85</v>
      </c>
      <c r="G367" s="14">
        <f t="shared" si="6"/>
        <v>90.67</v>
      </c>
      <c r="H367" s="18" t="s">
        <v>334</v>
      </c>
    </row>
    <row r="368" spans="1:8">
      <c r="A368" s="4">
        <v>364</v>
      </c>
      <c r="B368" s="24">
        <v>2324546</v>
      </c>
      <c r="C368" s="24" t="s">
        <v>516</v>
      </c>
      <c r="D368" s="14">
        <v>100</v>
      </c>
      <c r="E368" s="14">
        <v>93.84</v>
      </c>
      <c r="F368" s="14">
        <v>85</v>
      </c>
      <c r="G368" s="14">
        <f t="shared" si="6"/>
        <v>94.804</v>
      </c>
      <c r="H368" s="18" t="s">
        <v>334</v>
      </c>
    </row>
    <row r="369" spans="1:8">
      <c r="A369" s="4">
        <v>365</v>
      </c>
      <c r="B369" s="24">
        <v>2324547</v>
      </c>
      <c r="C369" s="24" t="s">
        <v>517</v>
      </c>
      <c r="D369" s="14">
        <v>100</v>
      </c>
      <c r="E369" s="14">
        <v>100</v>
      </c>
      <c r="F369" s="14">
        <v>100</v>
      </c>
      <c r="G369" s="14">
        <f t="shared" si="6"/>
        <v>100</v>
      </c>
      <c r="H369" s="18" t="s">
        <v>334</v>
      </c>
    </row>
    <row r="370" spans="1:8">
      <c r="A370" s="4">
        <v>366</v>
      </c>
      <c r="B370" s="24">
        <v>2324548</v>
      </c>
      <c r="C370" s="24" t="s">
        <v>518</v>
      </c>
      <c r="D370" s="14">
        <v>100</v>
      </c>
      <c r="E370" s="14">
        <v>97.47</v>
      </c>
      <c r="F370" s="14">
        <v>85</v>
      </c>
      <c r="G370" s="14">
        <f t="shared" si="6"/>
        <v>96.982</v>
      </c>
      <c r="H370" s="18" t="s">
        <v>334</v>
      </c>
    </row>
    <row r="371" spans="1:8">
      <c r="A371" s="4">
        <v>367</v>
      </c>
      <c r="B371" s="24">
        <v>2324549</v>
      </c>
      <c r="C371" s="24" t="s">
        <v>519</v>
      </c>
      <c r="D371" s="14">
        <v>100</v>
      </c>
      <c r="E371" s="14">
        <v>100</v>
      </c>
      <c r="F371" s="14">
        <v>85</v>
      </c>
      <c r="G371" s="14">
        <f t="shared" si="6"/>
        <v>98.5</v>
      </c>
      <c r="H371" s="18" t="s">
        <v>334</v>
      </c>
    </row>
    <row r="372" spans="1:8">
      <c r="A372" s="4">
        <v>368</v>
      </c>
      <c r="B372" s="24">
        <v>2324550</v>
      </c>
      <c r="C372" s="24" t="s">
        <v>520</v>
      </c>
      <c r="D372" s="14">
        <v>93</v>
      </c>
      <c r="E372" s="14">
        <v>89.74</v>
      </c>
      <c r="F372" s="14">
        <v>74</v>
      </c>
      <c r="G372" s="14">
        <f t="shared" si="6"/>
        <v>89.144</v>
      </c>
      <c r="H372" s="18" t="s">
        <v>334</v>
      </c>
    </row>
    <row r="373" spans="1:8">
      <c r="A373" s="4">
        <v>369</v>
      </c>
      <c r="B373" s="24">
        <v>2324551</v>
      </c>
      <c r="C373" s="24" t="s">
        <v>521</v>
      </c>
      <c r="D373" s="14">
        <v>88</v>
      </c>
      <c r="E373" s="14">
        <v>83.79</v>
      </c>
      <c r="F373" s="14">
        <v>74</v>
      </c>
      <c r="G373" s="14">
        <f t="shared" si="6"/>
        <v>84.074</v>
      </c>
      <c r="H373" s="18" t="s">
        <v>334</v>
      </c>
    </row>
    <row r="374" spans="1:8">
      <c r="A374" s="4">
        <v>370</v>
      </c>
      <c r="B374" s="24">
        <v>2324552</v>
      </c>
      <c r="C374" s="24" t="s">
        <v>522</v>
      </c>
      <c r="D374" s="14">
        <v>100</v>
      </c>
      <c r="E374" s="14">
        <v>100</v>
      </c>
      <c r="F374" s="14">
        <v>90</v>
      </c>
      <c r="G374" s="14">
        <f t="shared" si="6"/>
        <v>99</v>
      </c>
      <c r="H374" s="18" t="s">
        <v>334</v>
      </c>
    </row>
    <row r="375" spans="1:8">
      <c r="A375" s="4">
        <v>371</v>
      </c>
      <c r="B375" s="24">
        <v>2324553</v>
      </c>
      <c r="C375" s="24" t="s">
        <v>523</v>
      </c>
      <c r="D375" s="14">
        <v>98</v>
      </c>
      <c r="E375" s="14">
        <v>89.05</v>
      </c>
      <c r="F375" s="14">
        <v>100</v>
      </c>
      <c r="G375" s="14">
        <f t="shared" si="6"/>
        <v>92.83</v>
      </c>
      <c r="H375" s="18" t="s">
        <v>334</v>
      </c>
    </row>
    <row r="376" spans="1:8">
      <c r="A376" s="4">
        <v>372</v>
      </c>
      <c r="B376" s="24">
        <v>2324554</v>
      </c>
      <c r="C376" s="24" t="s">
        <v>524</v>
      </c>
      <c r="D376" s="14">
        <v>100</v>
      </c>
      <c r="E376" s="14">
        <v>100</v>
      </c>
      <c r="F376" s="14">
        <v>93</v>
      </c>
      <c r="G376" s="14">
        <f t="shared" si="6"/>
        <v>99.3</v>
      </c>
      <c r="H376" s="18" t="s">
        <v>334</v>
      </c>
    </row>
    <row r="377" spans="1:8">
      <c r="A377" s="4">
        <v>373</v>
      </c>
      <c r="B377" s="24">
        <v>2324555</v>
      </c>
      <c r="C377" s="24" t="s">
        <v>525</v>
      </c>
      <c r="D377" s="14">
        <v>92</v>
      </c>
      <c r="E377" s="14">
        <v>100</v>
      </c>
      <c r="F377" s="14">
        <v>85</v>
      </c>
      <c r="G377" s="14">
        <f t="shared" si="6"/>
        <v>96.1</v>
      </c>
      <c r="H377" s="18" t="s">
        <v>334</v>
      </c>
    </row>
    <row r="378" spans="1:8">
      <c r="A378" s="4">
        <v>374</v>
      </c>
      <c r="B378" s="24">
        <v>2324556</v>
      </c>
      <c r="C378" s="24" t="s">
        <v>526</v>
      </c>
      <c r="D378" s="14">
        <v>100</v>
      </c>
      <c r="E378" s="14">
        <v>100</v>
      </c>
      <c r="F378" s="14">
        <v>97</v>
      </c>
      <c r="G378" s="14">
        <f t="shared" si="6"/>
        <v>99.7</v>
      </c>
      <c r="H378" s="18" t="s">
        <v>334</v>
      </c>
    </row>
    <row r="379" spans="1:8">
      <c r="A379" s="4">
        <v>375</v>
      </c>
      <c r="B379" s="24">
        <v>2324557</v>
      </c>
      <c r="C379" s="24" t="s">
        <v>527</v>
      </c>
      <c r="D379" s="14">
        <v>83</v>
      </c>
      <c r="E379" s="14">
        <v>84.68</v>
      </c>
      <c r="F379" s="14">
        <v>74</v>
      </c>
      <c r="G379" s="14">
        <f t="shared" si="6"/>
        <v>83.108</v>
      </c>
      <c r="H379" s="18" t="s">
        <v>334</v>
      </c>
    </row>
    <row r="380" spans="1:8">
      <c r="A380" s="4">
        <v>376</v>
      </c>
      <c r="B380" s="24">
        <v>2324558</v>
      </c>
      <c r="C380" s="24" t="s">
        <v>528</v>
      </c>
      <c r="D380" s="14">
        <v>87</v>
      </c>
      <c r="E380" s="14">
        <v>84.32</v>
      </c>
      <c r="F380" s="14">
        <v>74</v>
      </c>
      <c r="G380" s="14">
        <f t="shared" si="6"/>
        <v>84.092</v>
      </c>
      <c r="H380" s="18" t="s">
        <v>334</v>
      </c>
    </row>
    <row r="381" spans="1:8">
      <c r="A381" s="4">
        <v>377</v>
      </c>
      <c r="B381" s="24">
        <v>2324559</v>
      </c>
      <c r="C381" s="24" t="s">
        <v>529</v>
      </c>
      <c r="D381" s="14">
        <v>91</v>
      </c>
      <c r="E381" s="14">
        <v>99.58</v>
      </c>
      <c r="F381" s="14">
        <v>85</v>
      </c>
      <c r="G381" s="14">
        <f t="shared" si="6"/>
        <v>95.548</v>
      </c>
      <c r="H381" s="18" t="s">
        <v>334</v>
      </c>
    </row>
    <row r="382" spans="1:8">
      <c r="A382" s="4">
        <v>378</v>
      </c>
      <c r="B382" s="24">
        <v>2324560</v>
      </c>
      <c r="C382" s="24" t="s">
        <v>530</v>
      </c>
      <c r="D382" s="14">
        <v>91</v>
      </c>
      <c r="E382" s="14">
        <v>93.21</v>
      </c>
      <c r="F382" s="14">
        <v>74</v>
      </c>
      <c r="G382" s="14">
        <f t="shared" si="6"/>
        <v>90.626</v>
      </c>
      <c r="H382" s="18" t="s">
        <v>334</v>
      </c>
    </row>
    <row r="383" spans="1:8">
      <c r="A383" s="4">
        <v>379</v>
      </c>
      <c r="B383" s="24">
        <v>2324561</v>
      </c>
      <c r="C383" s="24" t="s">
        <v>531</v>
      </c>
      <c r="D383" s="14">
        <v>88</v>
      </c>
      <c r="E383" s="14">
        <v>87.68</v>
      </c>
      <c r="F383" s="14">
        <v>74</v>
      </c>
      <c r="G383" s="14">
        <f t="shared" si="6"/>
        <v>86.408</v>
      </c>
      <c r="H383" s="18" t="s">
        <v>334</v>
      </c>
    </row>
    <row r="384" spans="1:8">
      <c r="A384" s="4">
        <v>380</v>
      </c>
      <c r="B384" s="24">
        <v>2324562</v>
      </c>
      <c r="C384" s="24" t="s">
        <v>532</v>
      </c>
      <c r="D384" s="14">
        <v>95</v>
      </c>
      <c r="E384" s="14">
        <v>84.58</v>
      </c>
      <c r="F384" s="14">
        <v>85</v>
      </c>
      <c r="G384" s="14">
        <f t="shared" si="6"/>
        <v>87.748</v>
      </c>
      <c r="H384" s="18" t="s">
        <v>334</v>
      </c>
    </row>
    <row r="385" spans="1:8">
      <c r="A385" s="4">
        <v>381</v>
      </c>
      <c r="B385" s="24">
        <v>2324563</v>
      </c>
      <c r="C385" s="24" t="s">
        <v>533</v>
      </c>
      <c r="D385" s="14">
        <v>80</v>
      </c>
      <c r="E385" s="14">
        <v>85.8</v>
      </c>
      <c r="F385" s="14">
        <v>85</v>
      </c>
      <c r="G385" s="14">
        <f t="shared" si="6"/>
        <v>83.98</v>
      </c>
      <c r="H385" s="18" t="s">
        <v>334</v>
      </c>
    </row>
    <row r="386" spans="1:8">
      <c r="A386" s="4">
        <v>382</v>
      </c>
      <c r="B386" s="24">
        <v>2324564</v>
      </c>
      <c r="C386" s="24" t="s">
        <v>534</v>
      </c>
      <c r="D386" s="14">
        <v>91</v>
      </c>
      <c r="E386" s="14">
        <v>85.37</v>
      </c>
      <c r="F386" s="14">
        <v>85</v>
      </c>
      <c r="G386" s="14">
        <f t="shared" si="6"/>
        <v>87.022</v>
      </c>
      <c r="H386" s="18" t="s">
        <v>334</v>
      </c>
    </row>
    <row r="387" spans="1:8">
      <c r="A387" s="4">
        <v>383</v>
      </c>
      <c r="B387" s="24">
        <v>2324565</v>
      </c>
      <c r="C387" s="24" t="s">
        <v>535</v>
      </c>
      <c r="D387" s="14">
        <v>100</v>
      </c>
      <c r="E387" s="14">
        <v>97</v>
      </c>
      <c r="F387" s="14">
        <v>100</v>
      </c>
      <c r="G387" s="14">
        <f t="shared" si="6"/>
        <v>98.2</v>
      </c>
      <c r="H387" s="18" t="s">
        <v>334</v>
      </c>
    </row>
    <row r="388" spans="1:8">
      <c r="A388" s="4">
        <v>384</v>
      </c>
      <c r="B388" s="24">
        <v>2324566</v>
      </c>
      <c r="C388" s="24" t="s">
        <v>536</v>
      </c>
      <c r="D388" s="14">
        <v>93</v>
      </c>
      <c r="E388" s="14">
        <v>100</v>
      </c>
      <c r="F388" s="14">
        <v>85</v>
      </c>
      <c r="G388" s="14">
        <f t="shared" si="6"/>
        <v>96.4</v>
      </c>
      <c r="H388" s="18" t="s">
        <v>334</v>
      </c>
    </row>
    <row r="389" spans="1:8">
      <c r="A389" s="4">
        <v>385</v>
      </c>
      <c r="B389" s="24">
        <v>2324567</v>
      </c>
      <c r="C389" s="24" t="s">
        <v>537</v>
      </c>
      <c r="D389" s="14">
        <v>86</v>
      </c>
      <c r="E389" s="14">
        <v>84.11</v>
      </c>
      <c r="F389" s="14">
        <v>85</v>
      </c>
      <c r="G389" s="14">
        <f t="shared" si="6"/>
        <v>84.766</v>
      </c>
      <c r="H389" s="18" t="s">
        <v>334</v>
      </c>
    </row>
    <row r="390" spans="1:8">
      <c r="A390" s="4">
        <v>386</v>
      </c>
      <c r="B390" s="24">
        <v>2324568</v>
      </c>
      <c r="C390" s="24" t="s">
        <v>538</v>
      </c>
      <c r="D390" s="14">
        <v>88</v>
      </c>
      <c r="E390" s="14">
        <v>84.74</v>
      </c>
      <c r="F390" s="14">
        <v>85</v>
      </c>
      <c r="G390" s="14">
        <f t="shared" si="6"/>
        <v>85.744</v>
      </c>
      <c r="H390" s="18" t="s">
        <v>334</v>
      </c>
    </row>
    <row r="391" spans="1:8">
      <c r="A391" s="4">
        <v>387</v>
      </c>
      <c r="B391" s="24">
        <v>2324569</v>
      </c>
      <c r="C391" s="24" t="s">
        <v>539</v>
      </c>
      <c r="D391" s="14">
        <v>87</v>
      </c>
      <c r="E391" s="14">
        <v>94.89</v>
      </c>
      <c r="F391" s="14">
        <v>74</v>
      </c>
      <c r="G391" s="14">
        <f t="shared" si="6"/>
        <v>90.434</v>
      </c>
      <c r="H391" s="18" t="s">
        <v>334</v>
      </c>
    </row>
    <row r="392" spans="1:8">
      <c r="A392" s="4">
        <v>388</v>
      </c>
      <c r="B392" s="21" t="s">
        <v>540</v>
      </c>
      <c r="C392" s="10" t="s">
        <v>541</v>
      </c>
      <c r="D392" s="22">
        <v>84</v>
      </c>
      <c r="E392" s="25">
        <v>85.79</v>
      </c>
      <c r="F392" s="22">
        <v>85</v>
      </c>
      <c r="G392" s="22">
        <f t="shared" ref="G392:G396" si="7">D392*0.3+E392*0.6+F392*0.1</f>
        <v>85.174</v>
      </c>
      <c r="H392" s="18" t="s">
        <v>334</v>
      </c>
    </row>
    <row r="393" spans="1:8">
      <c r="A393" s="4">
        <v>389</v>
      </c>
      <c r="B393" s="21" t="s">
        <v>542</v>
      </c>
      <c r="C393" s="10" t="s">
        <v>543</v>
      </c>
      <c r="D393" s="22">
        <v>95</v>
      </c>
      <c r="E393" s="25">
        <v>83.74</v>
      </c>
      <c r="F393" s="22">
        <v>85</v>
      </c>
      <c r="G393" s="22">
        <f t="shared" si="7"/>
        <v>87.244</v>
      </c>
      <c r="H393" s="18" t="s">
        <v>334</v>
      </c>
    </row>
    <row r="394" spans="1:8">
      <c r="A394" s="4">
        <v>390</v>
      </c>
      <c r="B394" s="21" t="s">
        <v>544</v>
      </c>
      <c r="C394" s="10" t="s">
        <v>545</v>
      </c>
      <c r="D394" s="22">
        <v>92</v>
      </c>
      <c r="E394" s="25">
        <v>82.11</v>
      </c>
      <c r="F394" s="22">
        <v>85</v>
      </c>
      <c r="G394" s="22">
        <f t="shared" si="7"/>
        <v>85.366</v>
      </c>
      <c r="H394" s="18" t="s">
        <v>334</v>
      </c>
    </row>
    <row r="395" spans="1:8">
      <c r="A395" s="4">
        <v>391</v>
      </c>
      <c r="B395" s="21" t="s">
        <v>546</v>
      </c>
      <c r="C395" s="10" t="s">
        <v>547</v>
      </c>
      <c r="D395" s="22">
        <v>92</v>
      </c>
      <c r="E395" s="25">
        <v>84.26</v>
      </c>
      <c r="F395" s="22">
        <v>85</v>
      </c>
      <c r="G395" s="22">
        <f t="shared" si="7"/>
        <v>86.656</v>
      </c>
      <c r="H395" s="18" t="s">
        <v>334</v>
      </c>
    </row>
    <row r="396" spans="1:8">
      <c r="A396" s="4">
        <v>392</v>
      </c>
      <c r="B396" s="21" t="s">
        <v>548</v>
      </c>
      <c r="C396" s="10" t="s">
        <v>549</v>
      </c>
      <c r="D396" s="22">
        <v>34</v>
      </c>
      <c r="E396" s="25">
        <v>80.79</v>
      </c>
      <c r="F396" s="22">
        <v>85</v>
      </c>
      <c r="G396" s="22">
        <f t="shared" si="7"/>
        <v>67.174</v>
      </c>
      <c r="H396" s="18" t="s">
        <v>334</v>
      </c>
    </row>
    <row r="397" spans="1:8">
      <c r="A397" s="4">
        <v>393</v>
      </c>
      <c r="B397" s="21" t="s">
        <v>550</v>
      </c>
      <c r="C397" s="10" t="s">
        <v>551</v>
      </c>
      <c r="D397" s="22">
        <v>84</v>
      </c>
      <c r="E397" s="25">
        <v>87.63</v>
      </c>
      <c r="F397" s="22">
        <v>74</v>
      </c>
      <c r="G397" s="22">
        <v>85.18</v>
      </c>
      <c r="H397" s="18" t="s">
        <v>334</v>
      </c>
    </row>
    <row r="398" spans="1:8">
      <c r="A398" s="4">
        <v>394</v>
      </c>
      <c r="B398" s="21" t="s">
        <v>552</v>
      </c>
      <c r="C398" s="10" t="s">
        <v>553</v>
      </c>
      <c r="D398" s="22">
        <v>79</v>
      </c>
      <c r="E398" s="25">
        <v>83.14</v>
      </c>
      <c r="F398" s="22">
        <v>85</v>
      </c>
      <c r="G398" s="22">
        <f t="shared" ref="G398:G415" si="8">D398*0.3+E398*0.6+F398*0.1</f>
        <v>82.084</v>
      </c>
      <c r="H398" s="18" t="s">
        <v>334</v>
      </c>
    </row>
    <row r="399" spans="1:8">
      <c r="A399" s="4">
        <v>395</v>
      </c>
      <c r="B399" s="21" t="s">
        <v>554</v>
      </c>
      <c r="C399" s="10" t="s">
        <v>555</v>
      </c>
      <c r="D399" s="22">
        <v>100</v>
      </c>
      <c r="E399" s="25">
        <v>96.21</v>
      </c>
      <c r="F399" s="22">
        <v>100</v>
      </c>
      <c r="G399" s="22">
        <f t="shared" si="8"/>
        <v>97.726</v>
      </c>
      <c r="H399" s="18" t="s">
        <v>334</v>
      </c>
    </row>
    <row r="400" spans="1:8">
      <c r="A400" s="4">
        <v>396</v>
      </c>
      <c r="B400" s="21" t="s">
        <v>556</v>
      </c>
      <c r="C400" s="10" t="s">
        <v>557</v>
      </c>
      <c r="D400" s="22">
        <v>95</v>
      </c>
      <c r="E400" s="25">
        <v>84.47</v>
      </c>
      <c r="F400" s="22">
        <v>87</v>
      </c>
      <c r="G400" s="22">
        <f t="shared" si="8"/>
        <v>87.882</v>
      </c>
      <c r="H400" s="18" t="s">
        <v>334</v>
      </c>
    </row>
    <row r="401" spans="1:8">
      <c r="A401" s="4">
        <v>397</v>
      </c>
      <c r="B401" s="21" t="s">
        <v>558</v>
      </c>
      <c r="C401" s="10" t="s">
        <v>559</v>
      </c>
      <c r="D401" s="22">
        <v>100</v>
      </c>
      <c r="E401" s="25">
        <v>100</v>
      </c>
      <c r="F401" s="22">
        <v>92</v>
      </c>
      <c r="G401" s="22">
        <f t="shared" si="8"/>
        <v>99.2</v>
      </c>
      <c r="H401" s="18" t="s">
        <v>334</v>
      </c>
    </row>
    <row r="402" spans="1:8">
      <c r="A402" s="4">
        <v>398</v>
      </c>
      <c r="B402" s="21" t="s">
        <v>560</v>
      </c>
      <c r="C402" s="10" t="s">
        <v>561</v>
      </c>
      <c r="D402" s="22">
        <v>100</v>
      </c>
      <c r="E402" s="25">
        <v>88.21</v>
      </c>
      <c r="F402" s="22">
        <v>89</v>
      </c>
      <c r="G402" s="22">
        <f t="shared" si="8"/>
        <v>91.826</v>
      </c>
      <c r="H402" s="18" t="s">
        <v>334</v>
      </c>
    </row>
    <row r="403" spans="1:8">
      <c r="A403" s="4">
        <v>399</v>
      </c>
      <c r="B403" s="21" t="s">
        <v>562</v>
      </c>
      <c r="C403" s="10" t="s">
        <v>563</v>
      </c>
      <c r="D403" s="22">
        <v>100</v>
      </c>
      <c r="E403" s="25">
        <v>83.16</v>
      </c>
      <c r="F403" s="22">
        <v>86</v>
      </c>
      <c r="G403" s="22">
        <f t="shared" si="8"/>
        <v>88.496</v>
      </c>
      <c r="H403" s="18" t="s">
        <v>334</v>
      </c>
    </row>
    <row r="404" spans="1:8">
      <c r="A404" s="4">
        <v>400</v>
      </c>
      <c r="B404" s="21" t="s">
        <v>564</v>
      </c>
      <c r="C404" s="10" t="s">
        <v>565</v>
      </c>
      <c r="D404" s="22">
        <v>88</v>
      </c>
      <c r="E404" s="25">
        <v>80.94</v>
      </c>
      <c r="F404" s="22">
        <v>85</v>
      </c>
      <c r="G404" s="22">
        <f t="shared" si="8"/>
        <v>83.464</v>
      </c>
      <c r="H404" s="18" t="s">
        <v>334</v>
      </c>
    </row>
    <row r="405" spans="1:8">
      <c r="A405" s="4">
        <v>401</v>
      </c>
      <c r="B405" s="21" t="s">
        <v>566</v>
      </c>
      <c r="C405" s="10" t="s">
        <v>567</v>
      </c>
      <c r="D405" s="22">
        <v>91</v>
      </c>
      <c r="E405" s="25">
        <v>87.85</v>
      </c>
      <c r="F405" s="22">
        <v>85</v>
      </c>
      <c r="G405" s="22">
        <f t="shared" si="8"/>
        <v>88.51</v>
      </c>
      <c r="H405" s="18" t="s">
        <v>334</v>
      </c>
    </row>
    <row r="406" spans="1:8">
      <c r="A406" s="4">
        <v>402</v>
      </c>
      <c r="B406" s="21" t="s">
        <v>568</v>
      </c>
      <c r="C406" s="10" t="s">
        <v>569</v>
      </c>
      <c r="D406" s="22">
        <v>92</v>
      </c>
      <c r="E406" s="25">
        <v>85.16</v>
      </c>
      <c r="F406" s="22">
        <v>85</v>
      </c>
      <c r="G406" s="22">
        <f t="shared" si="8"/>
        <v>87.196</v>
      </c>
      <c r="H406" s="18" t="s">
        <v>334</v>
      </c>
    </row>
    <row r="407" spans="1:8">
      <c r="A407" s="4">
        <v>403</v>
      </c>
      <c r="B407" s="21" t="s">
        <v>570</v>
      </c>
      <c r="C407" s="10" t="s">
        <v>571</v>
      </c>
      <c r="D407" s="22">
        <v>100</v>
      </c>
      <c r="E407" s="25">
        <v>100</v>
      </c>
      <c r="F407" s="22">
        <v>85</v>
      </c>
      <c r="G407" s="22">
        <f t="shared" si="8"/>
        <v>98.5</v>
      </c>
      <c r="H407" s="18" t="s">
        <v>334</v>
      </c>
    </row>
    <row r="408" spans="1:8">
      <c r="A408" s="4">
        <v>404</v>
      </c>
      <c r="B408" s="21" t="s">
        <v>572</v>
      </c>
      <c r="C408" s="10" t="s">
        <v>573</v>
      </c>
      <c r="D408" s="22">
        <v>99</v>
      </c>
      <c r="E408" s="25">
        <v>90.46</v>
      </c>
      <c r="F408" s="22">
        <v>89</v>
      </c>
      <c r="G408" s="22">
        <f t="shared" si="8"/>
        <v>92.876</v>
      </c>
      <c r="H408" s="18" t="s">
        <v>334</v>
      </c>
    </row>
    <row r="409" spans="1:8">
      <c r="A409" s="4">
        <v>405</v>
      </c>
      <c r="B409" s="21" t="s">
        <v>574</v>
      </c>
      <c r="C409" s="10" t="s">
        <v>575</v>
      </c>
      <c r="D409" s="22">
        <v>100</v>
      </c>
      <c r="E409" s="25">
        <v>90.58</v>
      </c>
      <c r="F409" s="22">
        <v>98</v>
      </c>
      <c r="G409" s="22">
        <f t="shared" si="8"/>
        <v>94.148</v>
      </c>
      <c r="H409" s="18" t="s">
        <v>334</v>
      </c>
    </row>
    <row r="410" spans="1:8">
      <c r="A410" s="4">
        <v>406</v>
      </c>
      <c r="B410" s="21" t="s">
        <v>576</v>
      </c>
      <c r="C410" s="10" t="s">
        <v>577</v>
      </c>
      <c r="D410" s="22">
        <v>100</v>
      </c>
      <c r="E410" s="25">
        <v>100</v>
      </c>
      <c r="F410" s="22">
        <v>100</v>
      </c>
      <c r="G410" s="22">
        <f t="shared" si="8"/>
        <v>100</v>
      </c>
      <c r="H410" s="18" t="s">
        <v>334</v>
      </c>
    </row>
    <row r="411" spans="1:8">
      <c r="A411" s="4">
        <v>407</v>
      </c>
      <c r="B411" s="21" t="s">
        <v>578</v>
      </c>
      <c r="C411" s="10" t="s">
        <v>579</v>
      </c>
      <c r="D411" s="22">
        <v>67</v>
      </c>
      <c r="E411" s="25">
        <v>81.16</v>
      </c>
      <c r="F411" s="22">
        <v>85</v>
      </c>
      <c r="G411" s="22">
        <f t="shared" si="8"/>
        <v>77.296</v>
      </c>
      <c r="H411" s="18" t="s">
        <v>334</v>
      </c>
    </row>
    <row r="412" spans="1:8">
      <c r="A412" s="4">
        <v>408</v>
      </c>
      <c r="B412" s="21" t="s">
        <v>580</v>
      </c>
      <c r="C412" s="10" t="s">
        <v>581</v>
      </c>
      <c r="D412" s="22">
        <v>65</v>
      </c>
      <c r="E412" s="25">
        <v>82.11</v>
      </c>
      <c r="F412" s="22">
        <v>74</v>
      </c>
      <c r="G412" s="22">
        <f t="shared" si="8"/>
        <v>76.166</v>
      </c>
      <c r="H412" s="18" t="s">
        <v>334</v>
      </c>
    </row>
    <row r="413" spans="1:8">
      <c r="A413" s="4">
        <v>409</v>
      </c>
      <c r="B413" s="21" t="s">
        <v>582</v>
      </c>
      <c r="C413" s="10" t="s">
        <v>583</v>
      </c>
      <c r="D413" s="22">
        <v>94</v>
      </c>
      <c r="E413" s="25">
        <v>84.42</v>
      </c>
      <c r="F413" s="22">
        <v>74</v>
      </c>
      <c r="G413" s="22">
        <f t="shared" si="8"/>
        <v>86.252</v>
      </c>
      <c r="H413" s="18" t="s">
        <v>334</v>
      </c>
    </row>
    <row r="414" spans="1:8">
      <c r="A414" s="4">
        <v>410</v>
      </c>
      <c r="B414" s="21" t="s">
        <v>584</v>
      </c>
      <c r="C414" s="10" t="s">
        <v>585</v>
      </c>
      <c r="D414" s="22">
        <v>80</v>
      </c>
      <c r="E414" s="25">
        <v>85.63</v>
      </c>
      <c r="F414" s="22">
        <v>74</v>
      </c>
      <c r="G414" s="22">
        <f t="shared" si="8"/>
        <v>82.778</v>
      </c>
      <c r="H414" s="18" t="s">
        <v>334</v>
      </c>
    </row>
    <row r="415" spans="1:8">
      <c r="A415" s="4">
        <v>411</v>
      </c>
      <c r="B415" s="21" t="s">
        <v>586</v>
      </c>
      <c r="C415" s="10" t="s">
        <v>587</v>
      </c>
      <c r="D415" s="22">
        <v>91</v>
      </c>
      <c r="E415" s="25">
        <v>85.47</v>
      </c>
      <c r="F415" s="22">
        <v>85</v>
      </c>
      <c r="G415" s="22">
        <f t="shared" si="8"/>
        <v>87.082</v>
      </c>
      <c r="H415" s="18" t="s">
        <v>334</v>
      </c>
    </row>
    <row r="416" spans="1:8">
      <c r="A416" s="4">
        <v>412</v>
      </c>
      <c r="B416" s="21" t="s">
        <v>588</v>
      </c>
      <c r="C416" s="10" t="s">
        <v>589</v>
      </c>
      <c r="D416" s="22">
        <v>70</v>
      </c>
      <c r="E416" s="25">
        <v>80.16</v>
      </c>
      <c r="F416" s="22">
        <v>74</v>
      </c>
      <c r="G416" s="22">
        <v>76.5</v>
      </c>
      <c r="H416" s="18" t="s">
        <v>334</v>
      </c>
    </row>
    <row r="417" spans="1:8">
      <c r="A417" s="4">
        <v>413</v>
      </c>
      <c r="B417" s="21" t="s">
        <v>590</v>
      </c>
      <c r="C417" s="10" t="s">
        <v>591</v>
      </c>
      <c r="D417" s="22">
        <v>99</v>
      </c>
      <c r="E417" s="25">
        <v>89.63</v>
      </c>
      <c r="F417" s="22">
        <v>91</v>
      </c>
      <c r="G417" s="22">
        <f t="shared" ref="G417:G423" si="9">D417*0.3+E417*0.6+F417*0.1</f>
        <v>92.578</v>
      </c>
      <c r="H417" s="18" t="s">
        <v>334</v>
      </c>
    </row>
    <row r="418" spans="1:8">
      <c r="A418" s="4">
        <v>414</v>
      </c>
      <c r="B418" s="21" t="s">
        <v>592</v>
      </c>
      <c r="C418" s="10" t="s">
        <v>593</v>
      </c>
      <c r="D418" s="22">
        <v>85</v>
      </c>
      <c r="E418" s="25">
        <v>81.84</v>
      </c>
      <c r="F418" s="22">
        <v>85</v>
      </c>
      <c r="G418" s="22">
        <f t="shared" si="9"/>
        <v>83.104</v>
      </c>
      <c r="H418" s="18" t="s">
        <v>334</v>
      </c>
    </row>
    <row r="419" spans="1:8">
      <c r="A419" s="4">
        <v>415</v>
      </c>
      <c r="B419" s="21" t="s">
        <v>594</v>
      </c>
      <c r="C419" s="10" t="s">
        <v>595</v>
      </c>
      <c r="D419" s="22">
        <v>85</v>
      </c>
      <c r="E419" s="25">
        <v>84.63</v>
      </c>
      <c r="F419" s="22">
        <v>85</v>
      </c>
      <c r="G419" s="22">
        <f t="shared" si="9"/>
        <v>84.778</v>
      </c>
      <c r="H419" s="18" t="s">
        <v>334</v>
      </c>
    </row>
    <row r="420" spans="1:8">
      <c r="A420" s="4">
        <v>416</v>
      </c>
      <c r="B420" s="21" t="s">
        <v>596</v>
      </c>
      <c r="C420" s="10" t="s">
        <v>597</v>
      </c>
      <c r="D420" s="22">
        <v>95</v>
      </c>
      <c r="E420" s="25">
        <v>84.21</v>
      </c>
      <c r="F420" s="22">
        <v>85</v>
      </c>
      <c r="G420" s="22">
        <f t="shared" si="9"/>
        <v>87.526</v>
      </c>
      <c r="H420" s="18" t="s">
        <v>334</v>
      </c>
    </row>
    <row r="421" spans="1:8">
      <c r="A421" s="4">
        <v>417</v>
      </c>
      <c r="B421" s="21" t="s">
        <v>598</v>
      </c>
      <c r="C421" s="10" t="s">
        <v>599</v>
      </c>
      <c r="D421" s="22">
        <v>88</v>
      </c>
      <c r="E421" s="25">
        <v>80.95</v>
      </c>
      <c r="F421" s="22">
        <v>85</v>
      </c>
      <c r="G421" s="22">
        <f t="shared" si="9"/>
        <v>83.47</v>
      </c>
      <c r="H421" s="18" t="s">
        <v>334</v>
      </c>
    </row>
    <row r="422" spans="1:8">
      <c r="A422" s="4">
        <v>418</v>
      </c>
      <c r="B422" s="21" t="s">
        <v>600</v>
      </c>
      <c r="C422" s="10" t="s">
        <v>601</v>
      </c>
      <c r="D422" s="22">
        <v>90</v>
      </c>
      <c r="E422" s="25">
        <v>80.16</v>
      </c>
      <c r="F422" s="22">
        <v>85</v>
      </c>
      <c r="G422" s="22">
        <f t="shared" si="9"/>
        <v>83.596</v>
      </c>
      <c r="H422" s="18" t="s">
        <v>334</v>
      </c>
    </row>
    <row r="423" spans="1:8">
      <c r="A423" s="4">
        <v>419</v>
      </c>
      <c r="B423" s="21" t="s">
        <v>602</v>
      </c>
      <c r="C423" s="10" t="s">
        <v>603</v>
      </c>
      <c r="D423" s="22">
        <v>100</v>
      </c>
      <c r="E423" s="25">
        <v>83.53</v>
      </c>
      <c r="F423" s="22">
        <v>85</v>
      </c>
      <c r="G423" s="22">
        <f t="shared" si="9"/>
        <v>88.618</v>
      </c>
      <c r="H423" s="18" t="s">
        <v>334</v>
      </c>
    </row>
    <row r="424" spans="1:8">
      <c r="A424" s="4">
        <v>420</v>
      </c>
      <c r="B424" s="15" t="s">
        <v>604</v>
      </c>
      <c r="C424" s="15" t="s">
        <v>605</v>
      </c>
      <c r="D424" s="25">
        <v>100</v>
      </c>
      <c r="E424" s="25">
        <v>100</v>
      </c>
      <c r="F424" s="25">
        <v>85</v>
      </c>
      <c r="G424" s="25">
        <v>98.5</v>
      </c>
      <c r="H424" s="18" t="s">
        <v>334</v>
      </c>
    </row>
    <row r="425" spans="1:8">
      <c r="A425" s="4">
        <v>421</v>
      </c>
      <c r="B425" s="15" t="s">
        <v>606</v>
      </c>
      <c r="C425" s="15" t="s">
        <v>607</v>
      </c>
      <c r="D425" s="25">
        <v>85</v>
      </c>
      <c r="E425" s="25">
        <v>83.0526315789474</v>
      </c>
      <c r="F425" s="25">
        <v>85</v>
      </c>
      <c r="G425" s="25">
        <v>83.8315789473684</v>
      </c>
      <c r="H425" s="18" t="s">
        <v>334</v>
      </c>
    </row>
    <row r="426" spans="1:8">
      <c r="A426" s="4">
        <v>422</v>
      </c>
      <c r="B426" s="15" t="s">
        <v>608</v>
      </c>
      <c r="C426" s="15" t="s">
        <v>609</v>
      </c>
      <c r="D426" s="25">
        <v>85</v>
      </c>
      <c r="E426" s="25">
        <v>78.6842105263158</v>
      </c>
      <c r="F426" s="25">
        <v>85</v>
      </c>
      <c r="G426" s="25">
        <v>81.2105263157895</v>
      </c>
      <c r="H426" s="18" t="s">
        <v>334</v>
      </c>
    </row>
    <row r="427" spans="1:8">
      <c r="A427" s="4">
        <v>423</v>
      </c>
      <c r="B427" s="15" t="s">
        <v>610</v>
      </c>
      <c r="C427" s="15" t="s">
        <v>611</v>
      </c>
      <c r="D427" s="25">
        <v>100</v>
      </c>
      <c r="E427" s="25">
        <v>83.7368421052632</v>
      </c>
      <c r="F427" s="25">
        <v>85</v>
      </c>
      <c r="G427" s="25">
        <v>88.7421052631579</v>
      </c>
      <c r="H427" s="18" t="s">
        <v>334</v>
      </c>
    </row>
    <row r="428" spans="1:8">
      <c r="A428" s="4">
        <v>424</v>
      </c>
      <c r="B428" s="15" t="s">
        <v>612</v>
      </c>
      <c r="C428" s="15" t="s">
        <v>613</v>
      </c>
      <c r="D428" s="25">
        <v>93</v>
      </c>
      <c r="E428" s="25">
        <v>100</v>
      </c>
      <c r="F428" s="25">
        <v>75</v>
      </c>
      <c r="G428" s="25">
        <v>95.4</v>
      </c>
      <c r="H428" s="18" t="s">
        <v>334</v>
      </c>
    </row>
    <row r="429" spans="1:8">
      <c r="A429" s="4">
        <v>425</v>
      </c>
      <c r="B429" s="15" t="s">
        <v>614</v>
      </c>
      <c r="C429" s="15" t="s">
        <v>615</v>
      </c>
      <c r="D429" s="25">
        <v>100</v>
      </c>
      <c r="E429" s="25">
        <v>100</v>
      </c>
      <c r="F429" s="25">
        <v>85</v>
      </c>
      <c r="G429" s="25">
        <v>98.5</v>
      </c>
      <c r="H429" s="18" t="s">
        <v>334</v>
      </c>
    </row>
    <row r="430" spans="1:8">
      <c r="A430" s="4">
        <v>426</v>
      </c>
      <c r="B430" s="15" t="s">
        <v>616</v>
      </c>
      <c r="C430" s="15" t="s">
        <v>617</v>
      </c>
      <c r="D430" s="25">
        <v>100</v>
      </c>
      <c r="E430" s="25">
        <v>100</v>
      </c>
      <c r="F430" s="25">
        <v>98</v>
      </c>
      <c r="G430" s="25">
        <v>99.8</v>
      </c>
      <c r="H430" s="18" t="s">
        <v>334</v>
      </c>
    </row>
    <row r="431" spans="1:8">
      <c r="A431" s="4">
        <v>427</v>
      </c>
      <c r="B431" s="15" t="s">
        <v>618</v>
      </c>
      <c r="C431" s="15" t="s">
        <v>619</v>
      </c>
      <c r="D431" s="25">
        <v>100</v>
      </c>
      <c r="E431" s="25">
        <v>100</v>
      </c>
      <c r="F431" s="25">
        <v>85</v>
      </c>
      <c r="G431" s="25">
        <v>98.5</v>
      </c>
      <c r="H431" s="18" t="s">
        <v>334</v>
      </c>
    </row>
    <row r="432" spans="1:8">
      <c r="A432" s="4">
        <v>428</v>
      </c>
      <c r="B432" s="15" t="s">
        <v>620</v>
      </c>
      <c r="C432" s="15" t="s">
        <v>621</v>
      </c>
      <c r="D432" s="25">
        <v>100</v>
      </c>
      <c r="E432" s="25">
        <v>100</v>
      </c>
      <c r="F432" s="25">
        <v>92</v>
      </c>
      <c r="G432" s="25">
        <v>99.2</v>
      </c>
      <c r="H432" s="18" t="s">
        <v>334</v>
      </c>
    </row>
    <row r="433" spans="1:8">
      <c r="A433" s="4">
        <v>429</v>
      </c>
      <c r="B433" s="15" t="s">
        <v>622</v>
      </c>
      <c r="C433" s="15" t="s">
        <v>623</v>
      </c>
      <c r="D433" s="25">
        <v>60</v>
      </c>
      <c r="E433" s="25">
        <v>77.8947368421053</v>
      </c>
      <c r="F433" s="25">
        <v>85</v>
      </c>
      <c r="G433" s="25">
        <v>73.2368421052632</v>
      </c>
      <c r="H433" s="18" t="s">
        <v>334</v>
      </c>
    </row>
    <row r="434" spans="1:8">
      <c r="A434" s="4">
        <v>430</v>
      </c>
      <c r="B434" s="15" t="s">
        <v>624</v>
      </c>
      <c r="C434" s="15" t="s">
        <v>625</v>
      </c>
      <c r="D434" s="25">
        <v>100</v>
      </c>
      <c r="E434" s="25">
        <v>100</v>
      </c>
      <c r="F434" s="25">
        <v>85</v>
      </c>
      <c r="G434" s="25">
        <v>98.5</v>
      </c>
      <c r="H434" s="18" t="s">
        <v>334</v>
      </c>
    </row>
    <row r="435" spans="1:8">
      <c r="A435" s="4">
        <v>431</v>
      </c>
      <c r="B435" s="15" t="s">
        <v>626</v>
      </c>
      <c r="C435" s="15" t="s">
        <v>627</v>
      </c>
      <c r="D435" s="25">
        <v>97</v>
      </c>
      <c r="E435" s="25">
        <v>100</v>
      </c>
      <c r="F435" s="25">
        <v>98</v>
      </c>
      <c r="G435" s="25">
        <v>98.9</v>
      </c>
      <c r="H435" s="18" t="s">
        <v>334</v>
      </c>
    </row>
    <row r="436" spans="1:8">
      <c r="A436" s="4">
        <v>432</v>
      </c>
      <c r="B436" s="15" t="s">
        <v>628</v>
      </c>
      <c r="C436" s="15" t="s">
        <v>629</v>
      </c>
      <c r="D436" s="25">
        <v>100</v>
      </c>
      <c r="E436" s="25">
        <v>87.63</v>
      </c>
      <c r="F436" s="25">
        <v>92</v>
      </c>
      <c r="G436" s="25">
        <v>91.778</v>
      </c>
      <c r="H436" s="18" t="s">
        <v>334</v>
      </c>
    </row>
    <row r="437" spans="1:8">
      <c r="A437" s="4">
        <v>433</v>
      </c>
      <c r="B437" s="15" t="s">
        <v>630</v>
      </c>
      <c r="C437" s="15" t="s">
        <v>631</v>
      </c>
      <c r="D437" s="25">
        <v>70</v>
      </c>
      <c r="E437" s="25">
        <v>81.5263157894737</v>
      </c>
      <c r="F437" s="25">
        <v>75</v>
      </c>
      <c r="G437" s="25">
        <v>77.4157894736842</v>
      </c>
      <c r="H437" s="18" t="s">
        <v>334</v>
      </c>
    </row>
    <row r="438" spans="1:8">
      <c r="A438" s="4">
        <v>434</v>
      </c>
      <c r="B438" s="15" t="s">
        <v>632</v>
      </c>
      <c r="C438" s="15" t="s">
        <v>633</v>
      </c>
      <c r="D438" s="25">
        <v>82</v>
      </c>
      <c r="E438" s="25">
        <v>83.3157894736842</v>
      </c>
      <c r="F438" s="25">
        <v>75</v>
      </c>
      <c r="G438" s="25">
        <v>82.0894736842105</v>
      </c>
      <c r="H438" s="18" t="s">
        <v>334</v>
      </c>
    </row>
    <row r="439" spans="1:8">
      <c r="A439" s="4">
        <v>435</v>
      </c>
      <c r="B439" s="15" t="s">
        <v>634</v>
      </c>
      <c r="C439" s="15" t="s">
        <v>635</v>
      </c>
      <c r="D439" s="25">
        <v>100</v>
      </c>
      <c r="E439" s="25">
        <v>100</v>
      </c>
      <c r="F439" s="25">
        <v>85</v>
      </c>
      <c r="G439" s="25">
        <v>98.5</v>
      </c>
      <c r="H439" s="18" t="s">
        <v>334</v>
      </c>
    </row>
    <row r="440" spans="1:8">
      <c r="A440" s="4">
        <v>436</v>
      </c>
      <c r="B440" s="15" t="s">
        <v>636</v>
      </c>
      <c r="C440" s="15" t="s">
        <v>637</v>
      </c>
      <c r="D440" s="25">
        <v>100</v>
      </c>
      <c r="E440" s="25">
        <v>100</v>
      </c>
      <c r="F440" s="25">
        <v>85</v>
      </c>
      <c r="G440" s="25">
        <v>98.5</v>
      </c>
      <c r="H440" s="18" t="s">
        <v>334</v>
      </c>
    </row>
    <row r="441" spans="1:8">
      <c r="A441" s="4">
        <v>437</v>
      </c>
      <c r="B441" s="15" t="s">
        <v>638</v>
      </c>
      <c r="C441" s="15" t="s">
        <v>639</v>
      </c>
      <c r="D441" s="25">
        <v>91</v>
      </c>
      <c r="E441" s="25">
        <v>83.1052631578947</v>
      </c>
      <c r="F441" s="25">
        <v>75</v>
      </c>
      <c r="G441" s="25">
        <v>84.6631578947368</v>
      </c>
      <c r="H441" s="18" t="s">
        <v>334</v>
      </c>
    </row>
    <row r="442" spans="1:8">
      <c r="A442" s="4">
        <v>438</v>
      </c>
      <c r="B442" s="15" t="s">
        <v>640</v>
      </c>
      <c r="C442" s="15" t="s">
        <v>641</v>
      </c>
      <c r="D442" s="25">
        <v>60</v>
      </c>
      <c r="E442" s="25">
        <v>75.2666666666667</v>
      </c>
      <c r="F442" s="25">
        <v>75</v>
      </c>
      <c r="G442" s="25">
        <v>70.66</v>
      </c>
      <c r="H442" s="18" t="s">
        <v>334</v>
      </c>
    </row>
    <row r="443" spans="1:8">
      <c r="A443" s="4">
        <v>439</v>
      </c>
      <c r="B443" s="15" t="s">
        <v>642</v>
      </c>
      <c r="C443" s="15" t="s">
        <v>643</v>
      </c>
      <c r="D443" s="25">
        <v>91</v>
      </c>
      <c r="E443" s="25">
        <v>83.5789473684211</v>
      </c>
      <c r="F443" s="25">
        <v>75</v>
      </c>
      <c r="G443" s="25">
        <v>84.9473684210527</v>
      </c>
      <c r="H443" s="18" t="s">
        <v>334</v>
      </c>
    </row>
    <row r="444" spans="1:8">
      <c r="A444" s="4">
        <v>440</v>
      </c>
      <c r="B444" s="15" t="s">
        <v>644</v>
      </c>
      <c r="C444" s="15" t="s">
        <v>645</v>
      </c>
      <c r="D444" s="25">
        <v>77</v>
      </c>
      <c r="E444" s="25">
        <v>76.3684210526316</v>
      </c>
      <c r="F444" s="25">
        <v>85</v>
      </c>
      <c r="G444" s="25">
        <v>77.421052631579</v>
      </c>
      <c r="H444" s="18" t="s">
        <v>334</v>
      </c>
    </row>
    <row r="445" spans="1:8">
      <c r="A445" s="4">
        <v>441</v>
      </c>
      <c r="B445" s="15" t="s">
        <v>646</v>
      </c>
      <c r="C445" s="15" t="s">
        <v>647</v>
      </c>
      <c r="D445" s="25">
        <v>100</v>
      </c>
      <c r="E445" s="25">
        <v>100</v>
      </c>
      <c r="F445" s="25">
        <v>85</v>
      </c>
      <c r="G445" s="25">
        <v>98.5</v>
      </c>
      <c r="H445" s="18" t="s">
        <v>334</v>
      </c>
    </row>
    <row r="446" spans="1:8">
      <c r="A446" s="4">
        <v>442</v>
      </c>
      <c r="B446" s="15" t="s">
        <v>648</v>
      </c>
      <c r="C446" s="15" t="s">
        <v>649</v>
      </c>
      <c r="D446" s="25">
        <v>62</v>
      </c>
      <c r="E446" s="25">
        <v>75.7894736842105</v>
      </c>
      <c r="F446" s="25">
        <v>85</v>
      </c>
      <c r="G446" s="25">
        <v>72.5736842105263</v>
      </c>
      <c r="H446" s="18" t="s">
        <v>334</v>
      </c>
    </row>
    <row r="447" spans="1:8">
      <c r="A447" s="4">
        <v>443</v>
      </c>
      <c r="B447" s="15" t="s">
        <v>650</v>
      </c>
      <c r="C447" s="15" t="s">
        <v>651</v>
      </c>
      <c r="D447" s="25">
        <v>100</v>
      </c>
      <c r="E447" s="25">
        <v>86.1578947368421</v>
      </c>
      <c r="F447" s="25">
        <v>85</v>
      </c>
      <c r="G447" s="25">
        <v>90.1947368421053</v>
      </c>
      <c r="H447" s="18" t="s">
        <v>334</v>
      </c>
    </row>
    <row r="448" spans="1:8">
      <c r="A448" s="4">
        <v>444</v>
      </c>
      <c r="B448" s="15" t="s">
        <v>652</v>
      </c>
      <c r="C448" s="15" t="s">
        <v>653</v>
      </c>
      <c r="D448" s="25">
        <v>77</v>
      </c>
      <c r="E448" s="25">
        <v>77.6315789473684</v>
      </c>
      <c r="F448" s="25">
        <v>75</v>
      </c>
      <c r="G448" s="25">
        <v>77.178947368421</v>
      </c>
      <c r="H448" s="18" t="s">
        <v>334</v>
      </c>
    </row>
    <row r="449" spans="1:8">
      <c r="A449" s="4">
        <v>445</v>
      </c>
      <c r="B449" s="15" t="s">
        <v>654</v>
      </c>
      <c r="C449" s="15" t="s">
        <v>655</v>
      </c>
      <c r="D449" s="25">
        <v>100</v>
      </c>
      <c r="E449" s="25">
        <v>100</v>
      </c>
      <c r="F449" s="25">
        <v>91</v>
      </c>
      <c r="G449" s="25">
        <v>99.1</v>
      </c>
      <c r="H449" s="18" t="s">
        <v>334</v>
      </c>
    </row>
    <row r="450" spans="1:8">
      <c r="A450" s="4">
        <v>446</v>
      </c>
      <c r="B450" s="15" t="s">
        <v>656</v>
      </c>
      <c r="C450" s="15" t="s">
        <v>657</v>
      </c>
      <c r="D450" s="25">
        <v>91</v>
      </c>
      <c r="E450" s="25">
        <v>80.7368421052632</v>
      </c>
      <c r="F450" s="25">
        <v>85</v>
      </c>
      <c r="G450" s="25">
        <v>84.2421052631579</v>
      </c>
      <c r="H450" s="18" t="s">
        <v>334</v>
      </c>
    </row>
    <row r="451" spans="1:8">
      <c r="A451" s="4">
        <v>447</v>
      </c>
      <c r="B451" s="15" t="s">
        <v>658</v>
      </c>
      <c r="C451" s="15" t="s">
        <v>659</v>
      </c>
      <c r="D451" s="25">
        <v>73</v>
      </c>
      <c r="E451" s="25">
        <v>82.1578947368421</v>
      </c>
      <c r="F451" s="25">
        <v>75</v>
      </c>
      <c r="G451" s="25">
        <v>78.6947368421053</v>
      </c>
      <c r="H451" s="18" t="s">
        <v>334</v>
      </c>
    </row>
    <row r="452" spans="1:8">
      <c r="A452" s="4">
        <v>448</v>
      </c>
      <c r="B452" s="15" t="s">
        <v>660</v>
      </c>
      <c r="C452" s="15" t="s">
        <v>661</v>
      </c>
      <c r="D452" s="25">
        <v>61</v>
      </c>
      <c r="E452" s="25">
        <v>81.6315789473684</v>
      </c>
      <c r="F452" s="25">
        <v>85</v>
      </c>
      <c r="G452" s="25">
        <v>75.778947368421</v>
      </c>
      <c r="H452" s="18" t="s">
        <v>334</v>
      </c>
    </row>
    <row r="453" spans="1:8">
      <c r="A453" s="4">
        <v>449</v>
      </c>
      <c r="B453" s="15" t="s">
        <v>662</v>
      </c>
      <c r="C453" s="15" t="s">
        <v>663</v>
      </c>
      <c r="D453" s="25">
        <v>91</v>
      </c>
      <c r="E453" s="25">
        <v>82.3684210526316</v>
      </c>
      <c r="F453" s="25">
        <v>75</v>
      </c>
      <c r="G453" s="25">
        <v>84.221052631579</v>
      </c>
      <c r="H453" s="18" t="s">
        <v>334</v>
      </c>
    </row>
    <row r="454" spans="1:8">
      <c r="A454" s="4">
        <v>450</v>
      </c>
      <c r="B454" s="15" t="s">
        <v>664</v>
      </c>
      <c r="C454" s="15" t="s">
        <v>665</v>
      </c>
      <c r="D454" s="25">
        <v>100</v>
      </c>
      <c r="E454" s="25">
        <v>100</v>
      </c>
      <c r="F454" s="25">
        <v>85</v>
      </c>
      <c r="G454" s="25">
        <v>98.5</v>
      </c>
      <c r="H454" s="18" t="s">
        <v>334</v>
      </c>
    </row>
    <row r="455" spans="1:8">
      <c r="A455" s="4">
        <v>451</v>
      </c>
      <c r="B455" s="15" t="s">
        <v>666</v>
      </c>
      <c r="C455" s="15" t="s">
        <v>667</v>
      </c>
      <c r="D455" s="25">
        <v>100</v>
      </c>
      <c r="E455" s="25">
        <v>100</v>
      </c>
      <c r="F455" s="25">
        <v>85</v>
      </c>
      <c r="G455" s="25">
        <v>98.5</v>
      </c>
      <c r="H455" s="18" t="s">
        <v>334</v>
      </c>
    </row>
    <row r="456" spans="1:8">
      <c r="A456" s="4">
        <v>452</v>
      </c>
      <c r="B456" s="26" t="s">
        <v>668</v>
      </c>
      <c r="C456" s="26" t="s">
        <v>669</v>
      </c>
      <c r="D456" s="27">
        <v>93</v>
      </c>
      <c r="E456" s="7">
        <v>80.96</v>
      </c>
      <c r="F456" s="27">
        <v>85</v>
      </c>
      <c r="G456" s="27">
        <f t="shared" ref="G456:G519" si="10">F456*0.1+E456*0.6+D456*0.3</f>
        <v>84.976</v>
      </c>
      <c r="H456" s="4" t="s">
        <v>670</v>
      </c>
    </row>
    <row r="457" spans="1:8">
      <c r="A457" s="4">
        <v>453</v>
      </c>
      <c r="B457" s="26" t="s">
        <v>671</v>
      </c>
      <c r="C457" s="26" t="s">
        <v>672</v>
      </c>
      <c r="D457" s="27">
        <v>94</v>
      </c>
      <c r="E457" s="7">
        <v>79.88</v>
      </c>
      <c r="F457" s="27">
        <v>85</v>
      </c>
      <c r="G457" s="27">
        <f t="shared" si="10"/>
        <v>84.628</v>
      </c>
      <c r="H457" s="4" t="s">
        <v>670</v>
      </c>
    </row>
    <row r="458" spans="1:8">
      <c r="A458" s="4">
        <v>454</v>
      </c>
      <c r="B458" s="26" t="s">
        <v>673</v>
      </c>
      <c r="C458" s="26" t="s">
        <v>674</v>
      </c>
      <c r="D458" s="27">
        <v>88</v>
      </c>
      <c r="E458" s="7">
        <v>85.36</v>
      </c>
      <c r="F458" s="27">
        <v>85</v>
      </c>
      <c r="G458" s="27">
        <f t="shared" si="10"/>
        <v>86.116</v>
      </c>
      <c r="H458" s="4" t="s">
        <v>670</v>
      </c>
    </row>
    <row r="459" spans="1:8">
      <c r="A459" s="4">
        <v>455</v>
      </c>
      <c r="B459" s="26" t="s">
        <v>675</v>
      </c>
      <c r="C459" s="26" t="s">
        <v>676</v>
      </c>
      <c r="D459" s="27">
        <v>88</v>
      </c>
      <c r="E459" s="7">
        <v>81.52</v>
      </c>
      <c r="F459" s="27">
        <v>85</v>
      </c>
      <c r="G459" s="27">
        <f t="shared" si="10"/>
        <v>83.812</v>
      </c>
      <c r="H459" s="4" t="s">
        <v>670</v>
      </c>
    </row>
    <row r="460" spans="1:8">
      <c r="A460" s="4">
        <v>456</v>
      </c>
      <c r="B460" s="26" t="s">
        <v>677</v>
      </c>
      <c r="C460" s="26" t="s">
        <v>678</v>
      </c>
      <c r="D460" s="27">
        <v>91</v>
      </c>
      <c r="E460" s="7">
        <v>87.92</v>
      </c>
      <c r="F460" s="27">
        <v>85</v>
      </c>
      <c r="G460" s="27">
        <f t="shared" si="10"/>
        <v>88.552</v>
      </c>
      <c r="H460" s="4" t="s">
        <v>670</v>
      </c>
    </row>
    <row r="461" spans="1:8">
      <c r="A461" s="4">
        <v>457</v>
      </c>
      <c r="B461" s="26" t="s">
        <v>679</v>
      </c>
      <c r="C461" s="26" t="s">
        <v>680</v>
      </c>
      <c r="D461" s="27">
        <v>93</v>
      </c>
      <c r="E461" s="7">
        <v>87.72</v>
      </c>
      <c r="F461" s="27">
        <v>85</v>
      </c>
      <c r="G461" s="27">
        <f t="shared" si="10"/>
        <v>89.032</v>
      </c>
      <c r="H461" s="4" t="s">
        <v>670</v>
      </c>
    </row>
    <row r="462" spans="1:8">
      <c r="A462" s="4">
        <v>458</v>
      </c>
      <c r="B462" s="26" t="s">
        <v>681</v>
      </c>
      <c r="C462" s="26" t="s">
        <v>682</v>
      </c>
      <c r="D462" s="27">
        <v>88</v>
      </c>
      <c r="E462" s="7">
        <v>85.72</v>
      </c>
      <c r="F462" s="27">
        <v>85</v>
      </c>
      <c r="G462" s="27">
        <f t="shared" si="10"/>
        <v>86.332</v>
      </c>
      <c r="H462" s="4" t="s">
        <v>670</v>
      </c>
    </row>
    <row r="463" spans="1:8">
      <c r="A463" s="4">
        <v>459</v>
      </c>
      <c r="B463" s="26" t="s">
        <v>683</v>
      </c>
      <c r="C463" s="26" t="s">
        <v>684</v>
      </c>
      <c r="D463" s="27">
        <v>88</v>
      </c>
      <c r="E463" s="7">
        <v>82.28</v>
      </c>
      <c r="F463" s="27">
        <v>85</v>
      </c>
      <c r="G463" s="27">
        <f t="shared" si="10"/>
        <v>84.268</v>
      </c>
      <c r="H463" s="4" t="s">
        <v>670</v>
      </c>
    </row>
    <row r="464" spans="1:8">
      <c r="A464" s="4">
        <v>460</v>
      </c>
      <c r="B464" s="26" t="s">
        <v>685</v>
      </c>
      <c r="C464" s="26" t="s">
        <v>686</v>
      </c>
      <c r="D464" s="27">
        <v>88</v>
      </c>
      <c r="E464" s="7">
        <v>82.76</v>
      </c>
      <c r="F464" s="27">
        <v>85</v>
      </c>
      <c r="G464" s="27">
        <f t="shared" si="10"/>
        <v>84.556</v>
      </c>
      <c r="H464" s="4" t="s">
        <v>670</v>
      </c>
    </row>
    <row r="465" spans="1:8">
      <c r="A465" s="4">
        <v>461</v>
      </c>
      <c r="B465" s="26" t="s">
        <v>687</v>
      </c>
      <c r="C465" s="26" t="s">
        <v>688</v>
      </c>
      <c r="D465" s="27">
        <v>88</v>
      </c>
      <c r="E465" s="7">
        <v>81.72</v>
      </c>
      <c r="F465" s="27">
        <v>85</v>
      </c>
      <c r="G465" s="27">
        <f t="shared" si="10"/>
        <v>83.932</v>
      </c>
      <c r="H465" s="4" t="s">
        <v>670</v>
      </c>
    </row>
    <row r="466" spans="1:8">
      <c r="A466" s="4">
        <v>462</v>
      </c>
      <c r="B466" s="26" t="s">
        <v>689</v>
      </c>
      <c r="C466" s="26" t="s">
        <v>690</v>
      </c>
      <c r="D466" s="27">
        <v>89</v>
      </c>
      <c r="E466" s="7">
        <v>83.04</v>
      </c>
      <c r="F466" s="27">
        <v>85</v>
      </c>
      <c r="G466" s="27">
        <f t="shared" si="10"/>
        <v>85.024</v>
      </c>
      <c r="H466" s="4" t="s">
        <v>670</v>
      </c>
    </row>
    <row r="467" spans="1:8">
      <c r="A467" s="4">
        <v>463</v>
      </c>
      <c r="B467" s="26" t="s">
        <v>691</v>
      </c>
      <c r="C467" s="26" t="s">
        <v>692</v>
      </c>
      <c r="D467" s="27">
        <v>92</v>
      </c>
      <c r="E467" s="7">
        <v>82.96</v>
      </c>
      <c r="F467" s="27">
        <v>85</v>
      </c>
      <c r="G467" s="27">
        <f t="shared" si="10"/>
        <v>85.876</v>
      </c>
      <c r="H467" s="4" t="s">
        <v>670</v>
      </c>
    </row>
    <row r="468" spans="1:8">
      <c r="A468" s="4">
        <v>464</v>
      </c>
      <c r="B468" s="26" t="s">
        <v>693</v>
      </c>
      <c r="C468" s="26" t="s">
        <v>694</v>
      </c>
      <c r="D468" s="27">
        <v>90</v>
      </c>
      <c r="E468" s="7">
        <v>87.96</v>
      </c>
      <c r="F468" s="27">
        <v>85</v>
      </c>
      <c r="G468" s="27">
        <f t="shared" si="10"/>
        <v>88.276</v>
      </c>
      <c r="H468" s="4" t="s">
        <v>670</v>
      </c>
    </row>
    <row r="469" spans="1:8">
      <c r="A469" s="4">
        <v>465</v>
      </c>
      <c r="B469" s="26" t="s">
        <v>695</v>
      </c>
      <c r="C469" s="26" t="s">
        <v>696</v>
      </c>
      <c r="D469" s="27">
        <v>93</v>
      </c>
      <c r="E469" s="7">
        <v>88.4</v>
      </c>
      <c r="F469" s="27">
        <v>85</v>
      </c>
      <c r="G469" s="27">
        <f t="shared" si="10"/>
        <v>89.44</v>
      </c>
      <c r="H469" s="4" t="s">
        <v>670</v>
      </c>
    </row>
    <row r="470" spans="1:8">
      <c r="A470" s="4">
        <v>466</v>
      </c>
      <c r="B470" s="26" t="s">
        <v>697</v>
      </c>
      <c r="C470" s="26" t="s">
        <v>698</v>
      </c>
      <c r="D470" s="27">
        <v>88</v>
      </c>
      <c r="E470" s="7">
        <v>84.48</v>
      </c>
      <c r="F470" s="27">
        <v>85</v>
      </c>
      <c r="G470" s="27">
        <f t="shared" si="10"/>
        <v>85.588</v>
      </c>
      <c r="H470" s="4" t="s">
        <v>670</v>
      </c>
    </row>
    <row r="471" spans="1:8">
      <c r="A471" s="4">
        <v>467</v>
      </c>
      <c r="B471" s="26" t="s">
        <v>699</v>
      </c>
      <c r="C471" s="26" t="s">
        <v>700</v>
      </c>
      <c r="D471" s="27">
        <v>88</v>
      </c>
      <c r="E471" s="7">
        <v>82.8</v>
      </c>
      <c r="F471" s="27">
        <v>85</v>
      </c>
      <c r="G471" s="27">
        <f t="shared" si="10"/>
        <v>84.58</v>
      </c>
      <c r="H471" s="4" t="s">
        <v>670</v>
      </c>
    </row>
    <row r="472" spans="1:8">
      <c r="A472" s="4">
        <v>468</v>
      </c>
      <c r="B472" s="26" t="s">
        <v>701</v>
      </c>
      <c r="C472" s="26" t="s">
        <v>702</v>
      </c>
      <c r="D472" s="27">
        <v>90</v>
      </c>
      <c r="E472" s="7">
        <v>91.54</v>
      </c>
      <c r="F472" s="27">
        <v>85</v>
      </c>
      <c r="G472" s="27">
        <f t="shared" si="10"/>
        <v>90.424</v>
      </c>
      <c r="H472" s="4" t="s">
        <v>670</v>
      </c>
    </row>
    <row r="473" spans="1:8">
      <c r="A473" s="4">
        <v>469</v>
      </c>
      <c r="B473" s="26" t="s">
        <v>703</v>
      </c>
      <c r="C473" s="26" t="s">
        <v>704</v>
      </c>
      <c r="D473" s="27">
        <v>90</v>
      </c>
      <c r="E473" s="7">
        <v>93.69</v>
      </c>
      <c r="F473" s="27">
        <v>85</v>
      </c>
      <c r="G473" s="27">
        <f t="shared" si="10"/>
        <v>91.714</v>
      </c>
      <c r="H473" s="4" t="s">
        <v>670</v>
      </c>
    </row>
    <row r="474" spans="1:8">
      <c r="A474" s="4">
        <v>470</v>
      </c>
      <c r="B474" s="26" t="s">
        <v>705</v>
      </c>
      <c r="C474" s="26" t="s">
        <v>706</v>
      </c>
      <c r="D474" s="27">
        <v>88</v>
      </c>
      <c r="E474" s="7">
        <v>90.68</v>
      </c>
      <c r="F474" s="27">
        <v>85</v>
      </c>
      <c r="G474" s="27">
        <f t="shared" si="10"/>
        <v>89.308</v>
      </c>
      <c r="H474" s="4" t="s">
        <v>670</v>
      </c>
    </row>
    <row r="475" spans="1:8">
      <c r="A475" s="4">
        <v>471</v>
      </c>
      <c r="B475" s="26" t="s">
        <v>707</v>
      </c>
      <c r="C475" s="26" t="s">
        <v>708</v>
      </c>
      <c r="D475" s="27">
        <v>100</v>
      </c>
      <c r="E475" s="7">
        <v>87.72</v>
      </c>
      <c r="F475" s="27">
        <v>87</v>
      </c>
      <c r="G475" s="27">
        <f t="shared" si="10"/>
        <v>91.332</v>
      </c>
      <c r="H475" s="4" t="s">
        <v>670</v>
      </c>
    </row>
    <row r="476" spans="1:8">
      <c r="A476" s="4">
        <v>472</v>
      </c>
      <c r="B476" s="26" t="s">
        <v>709</v>
      </c>
      <c r="C476" s="26" t="s">
        <v>710</v>
      </c>
      <c r="D476" s="27">
        <v>100</v>
      </c>
      <c r="E476" s="7">
        <v>100</v>
      </c>
      <c r="F476" s="27">
        <v>100</v>
      </c>
      <c r="G476" s="27">
        <f t="shared" si="10"/>
        <v>100</v>
      </c>
      <c r="H476" s="4" t="s">
        <v>670</v>
      </c>
    </row>
    <row r="477" spans="1:8">
      <c r="A477" s="4">
        <v>473</v>
      </c>
      <c r="B477" s="26" t="s">
        <v>711</v>
      </c>
      <c r="C477" s="26" t="s">
        <v>712</v>
      </c>
      <c r="D477" s="27">
        <v>98</v>
      </c>
      <c r="E477" s="7">
        <v>90.41</v>
      </c>
      <c r="F477" s="27">
        <v>85</v>
      </c>
      <c r="G477" s="27">
        <f t="shared" si="10"/>
        <v>92.146</v>
      </c>
      <c r="H477" s="4" t="s">
        <v>670</v>
      </c>
    </row>
    <row r="478" spans="1:8">
      <c r="A478" s="4">
        <v>474</v>
      </c>
      <c r="B478" s="26" t="s">
        <v>713</v>
      </c>
      <c r="C478" s="26" t="s">
        <v>714</v>
      </c>
      <c r="D478" s="27">
        <v>86</v>
      </c>
      <c r="E478" s="7">
        <v>85.2</v>
      </c>
      <c r="F478" s="27">
        <v>85</v>
      </c>
      <c r="G478" s="27">
        <f t="shared" si="10"/>
        <v>85.42</v>
      </c>
      <c r="H478" s="4" t="s">
        <v>670</v>
      </c>
    </row>
    <row r="479" spans="1:8">
      <c r="A479" s="4">
        <v>475</v>
      </c>
      <c r="B479" s="26" t="s">
        <v>715</v>
      </c>
      <c r="C479" s="26" t="s">
        <v>716</v>
      </c>
      <c r="D479" s="27">
        <v>88</v>
      </c>
      <c r="E479" s="7">
        <v>83.8</v>
      </c>
      <c r="F479" s="27">
        <v>85</v>
      </c>
      <c r="G479" s="27">
        <f t="shared" si="10"/>
        <v>85.18</v>
      </c>
      <c r="H479" s="4" t="s">
        <v>670</v>
      </c>
    </row>
    <row r="480" spans="1:8">
      <c r="A480" s="4">
        <v>476</v>
      </c>
      <c r="B480" s="26" t="s">
        <v>717</v>
      </c>
      <c r="C480" s="26" t="s">
        <v>718</v>
      </c>
      <c r="D480" s="27">
        <v>100</v>
      </c>
      <c r="E480" s="7">
        <v>100</v>
      </c>
      <c r="F480" s="27">
        <v>85</v>
      </c>
      <c r="G480" s="27">
        <f t="shared" si="10"/>
        <v>98.5</v>
      </c>
      <c r="H480" s="4" t="s">
        <v>670</v>
      </c>
    </row>
    <row r="481" spans="1:8">
      <c r="A481" s="4">
        <v>477</v>
      </c>
      <c r="B481" s="26" t="s">
        <v>719</v>
      </c>
      <c r="C481" s="26" t="s">
        <v>720</v>
      </c>
      <c r="D481" s="27">
        <v>88</v>
      </c>
      <c r="E481" s="7">
        <v>85.92</v>
      </c>
      <c r="F481" s="27">
        <v>85</v>
      </c>
      <c r="G481" s="27">
        <f t="shared" si="10"/>
        <v>86.452</v>
      </c>
      <c r="H481" s="4" t="s">
        <v>670</v>
      </c>
    </row>
    <row r="482" spans="1:8">
      <c r="A482" s="4">
        <v>478</v>
      </c>
      <c r="B482" s="26" t="s">
        <v>721</v>
      </c>
      <c r="C482" s="26" t="s">
        <v>722</v>
      </c>
      <c r="D482" s="27">
        <v>88</v>
      </c>
      <c r="E482" s="7">
        <v>93.68</v>
      </c>
      <c r="F482" s="27">
        <v>85</v>
      </c>
      <c r="G482" s="27">
        <f t="shared" si="10"/>
        <v>91.108</v>
      </c>
      <c r="H482" s="4" t="s">
        <v>670</v>
      </c>
    </row>
    <row r="483" spans="1:8">
      <c r="A483" s="4">
        <v>479</v>
      </c>
      <c r="B483" s="26" t="s">
        <v>723</v>
      </c>
      <c r="C483" s="26" t="s">
        <v>724</v>
      </c>
      <c r="D483" s="27">
        <v>86</v>
      </c>
      <c r="E483" s="7">
        <v>78.84</v>
      </c>
      <c r="F483" s="27">
        <v>85</v>
      </c>
      <c r="G483" s="27">
        <f t="shared" si="10"/>
        <v>81.604</v>
      </c>
      <c r="H483" s="4" t="s">
        <v>670</v>
      </c>
    </row>
    <row r="484" spans="1:8">
      <c r="A484" s="4">
        <v>480</v>
      </c>
      <c r="B484" s="26" t="s">
        <v>725</v>
      </c>
      <c r="C484" s="26" t="s">
        <v>726</v>
      </c>
      <c r="D484" s="27">
        <v>88</v>
      </c>
      <c r="E484" s="7">
        <v>83.96</v>
      </c>
      <c r="F484" s="27">
        <v>85</v>
      </c>
      <c r="G484" s="27">
        <f t="shared" si="10"/>
        <v>85.276</v>
      </c>
      <c r="H484" s="4" t="s">
        <v>670</v>
      </c>
    </row>
    <row r="485" spans="1:8">
      <c r="A485" s="4">
        <v>481</v>
      </c>
      <c r="B485" s="26" t="s">
        <v>727</v>
      </c>
      <c r="C485" s="26" t="s">
        <v>728</v>
      </c>
      <c r="D485" s="27">
        <v>100</v>
      </c>
      <c r="E485" s="7">
        <v>89.3333333333333</v>
      </c>
      <c r="F485" s="27">
        <v>96</v>
      </c>
      <c r="G485" s="27">
        <f t="shared" si="10"/>
        <v>93.2</v>
      </c>
      <c r="H485" s="4" t="s">
        <v>670</v>
      </c>
    </row>
    <row r="486" spans="1:8">
      <c r="A486" s="4">
        <v>482</v>
      </c>
      <c r="B486" s="26" t="s">
        <v>729</v>
      </c>
      <c r="C486" s="26" t="s">
        <v>730</v>
      </c>
      <c r="D486" s="27">
        <v>100</v>
      </c>
      <c r="E486" s="7">
        <v>96.1923076923077</v>
      </c>
      <c r="F486" s="27">
        <v>89</v>
      </c>
      <c r="G486" s="27">
        <f t="shared" si="10"/>
        <v>96.6153846153846</v>
      </c>
      <c r="H486" s="4" t="s">
        <v>670</v>
      </c>
    </row>
    <row r="487" spans="1:8">
      <c r="A487" s="4">
        <v>483</v>
      </c>
      <c r="B487" s="26" t="s">
        <v>731</v>
      </c>
      <c r="C487" s="26" t="s">
        <v>732</v>
      </c>
      <c r="D487" s="27">
        <v>100</v>
      </c>
      <c r="E487" s="7">
        <v>90.7692307692308</v>
      </c>
      <c r="F487" s="27">
        <v>89</v>
      </c>
      <c r="G487" s="27">
        <f t="shared" si="10"/>
        <v>93.3615384615385</v>
      </c>
      <c r="H487" s="4" t="s">
        <v>670</v>
      </c>
    </row>
    <row r="488" spans="1:8">
      <c r="A488" s="4">
        <v>484</v>
      </c>
      <c r="B488" s="26" t="s">
        <v>733</v>
      </c>
      <c r="C488" s="26" t="s">
        <v>734</v>
      </c>
      <c r="D488" s="27">
        <v>98</v>
      </c>
      <c r="E488" s="7">
        <v>85.4230769230769</v>
      </c>
      <c r="F488" s="27">
        <v>92</v>
      </c>
      <c r="G488" s="27">
        <f t="shared" si="10"/>
        <v>89.8538461538461</v>
      </c>
      <c r="H488" s="4" t="s">
        <v>670</v>
      </c>
    </row>
    <row r="489" spans="1:8">
      <c r="A489" s="4">
        <v>485</v>
      </c>
      <c r="B489" s="26" t="s">
        <v>735</v>
      </c>
      <c r="C489" s="26" t="s">
        <v>736</v>
      </c>
      <c r="D489" s="27">
        <v>100</v>
      </c>
      <c r="E489" s="7">
        <v>87.3076923076923</v>
      </c>
      <c r="F489" s="27">
        <v>100</v>
      </c>
      <c r="G489" s="27">
        <f t="shared" si="10"/>
        <v>92.3846153846154</v>
      </c>
      <c r="H489" s="4" t="s">
        <v>670</v>
      </c>
    </row>
    <row r="490" spans="1:8">
      <c r="A490" s="4">
        <v>486</v>
      </c>
      <c r="B490" s="26" t="s">
        <v>737</v>
      </c>
      <c r="C490" s="26" t="s">
        <v>738</v>
      </c>
      <c r="D490" s="27">
        <v>90</v>
      </c>
      <c r="E490" s="7">
        <v>85.3076923076923</v>
      </c>
      <c r="F490" s="27">
        <v>80</v>
      </c>
      <c r="G490" s="27">
        <f t="shared" si="10"/>
        <v>86.1846153846154</v>
      </c>
      <c r="H490" s="4" t="s">
        <v>670</v>
      </c>
    </row>
    <row r="491" spans="1:8">
      <c r="A491" s="4">
        <v>487</v>
      </c>
      <c r="B491" s="26" t="s">
        <v>739</v>
      </c>
      <c r="C491" s="26" t="s">
        <v>740</v>
      </c>
      <c r="D491" s="27">
        <v>83</v>
      </c>
      <c r="E491" s="7">
        <v>84.5925925925926</v>
      </c>
      <c r="F491" s="27">
        <v>85</v>
      </c>
      <c r="G491" s="27">
        <f t="shared" si="10"/>
        <v>84.1555555555556</v>
      </c>
      <c r="H491" s="4" t="s">
        <v>670</v>
      </c>
    </row>
    <row r="492" spans="1:8">
      <c r="A492" s="4">
        <v>488</v>
      </c>
      <c r="B492" s="26" t="s">
        <v>741</v>
      </c>
      <c r="C492" s="26" t="s">
        <v>742</v>
      </c>
      <c r="D492" s="27">
        <v>79</v>
      </c>
      <c r="E492" s="7">
        <v>84.1538461538462</v>
      </c>
      <c r="F492" s="27">
        <v>85</v>
      </c>
      <c r="G492" s="27">
        <f t="shared" si="10"/>
        <v>82.6923076923077</v>
      </c>
      <c r="H492" s="4" t="s">
        <v>670</v>
      </c>
    </row>
    <row r="493" spans="1:8">
      <c r="A493" s="4">
        <v>489</v>
      </c>
      <c r="B493" s="26" t="s">
        <v>743</v>
      </c>
      <c r="C493" s="26" t="s">
        <v>744</v>
      </c>
      <c r="D493" s="27">
        <v>100</v>
      </c>
      <c r="E493" s="7">
        <v>90.1538461538462</v>
      </c>
      <c r="F493" s="27">
        <v>95</v>
      </c>
      <c r="G493" s="27">
        <f t="shared" si="10"/>
        <v>93.5923076923077</v>
      </c>
      <c r="H493" s="4" t="s">
        <v>670</v>
      </c>
    </row>
    <row r="494" spans="1:8">
      <c r="A494" s="4">
        <v>490</v>
      </c>
      <c r="B494" s="26" t="s">
        <v>745</v>
      </c>
      <c r="C494" s="26" t="s">
        <v>746</v>
      </c>
      <c r="D494" s="27">
        <v>92</v>
      </c>
      <c r="E494" s="7">
        <v>84</v>
      </c>
      <c r="F494" s="27">
        <v>85</v>
      </c>
      <c r="G494" s="27">
        <f t="shared" si="10"/>
        <v>86.5</v>
      </c>
      <c r="H494" s="4" t="s">
        <v>670</v>
      </c>
    </row>
    <row r="495" spans="1:8">
      <c r="A495" s="4">
        <v>491</v>
      </c>
      <c r="B495" s="26" t="s">
        <v>747</v>
      </c>
      <c r="C495" s="26" t="s">
        <v>748</v>
      </c>
      <c r="D495" s="27">
        <v>96</v>
      </c>
      <c r="E495" s="7">
        <v>81.1153846153846</v>
      </c>
      <c r="F495" s="27">
        <v>92</v>
      </c>
      <c r="G495" s="27">
        <f t="shared" si="10"/>
        <v>86.6692307692308</v>
      </c>
      <c r="H495" s="4" t="s">
        <v>670</v>
      </c>
    </row>
    <row r="496" spans="1:8">
      <c r="A496" s="4">
        <v>492</v>
      </c>
      <c r="B496" s="26" t="s">
        <v>749</v>
      </c>
      <c r="C496" s="26" t="s">
        <v>750</v>
      </c>
      <c r="D496" s="27">
        <v>100</v>
      </c>
      <c r="E496" s="7">
        <v>93.0384615384615</v>
      </c>
      <c r="F496" s="27">
        <v>100</v>
      </c>
      <c r="G496" s="27">
        <f t="shared" si="10"/>
        <v>95.8230769230769</v>
      </c>
      <c r="H496" s="4" t="s">
        <v>670</v>
      </c>
    </row>
    <row r="497" spans="1:8">
      <c r="A497" s="4">
        <v>493</v>
      </c>
      <c r="B497" s="26" t="s">
        <v>751</v>
      </c>
      <c r="C497" s="26" t="s">
        <v>752</v>
      </c>
      <c r="D497" s="27">
        <v>96</v>
      </c>
      <c r="E497" s="7">
        <v>88.1538461538462</v>
      </c>
      <c r="F497" s="27">
        <v>85</v>
      </c>
      <c r="G497" s="27">
        <f t="shared" si="10"/>
        <v>90.1923076923077</v>
      </c>
      <c r="H497" s="4" t="s">
        <v>670</v>
      </c>
    </row>
    <row r="498" spans="1:8">
      <c r="A498" s="4">
        <v>494</v>
      </c>
      <c r="B498" s="26" t="s">
        <v>753</v>
      </c>
      <c r="C498" s="26" t="s">
        <v>754</v>
      </c>
      <c r="D498" s="27">
        <v>93</v>
      </c>
      <c r="E498" s="7">
        <v>88.3846153846154</v>
      </c>
      <c r="F498" s="27">
        <v>85</v>
      </c>
      <c r="G498" s="27">
        <f t="shared" si="10"/>
        <v>89.4307692307692</v>
      </c>
      <c r="H498" s="4" t="s">
        <v>670</v>
      </c>
    </row>
    <row r="499" spans="1:8">
      <c r="A499" s="4">
        <v>495</v>
      </c>
      <c r="B499" s="26" t="s">
        <v>755</v>
      </c>
      <c r="C499" s="26" t="s">
        <v>756</v>
      </c>
      <c r="D499" s="27">
        <v>100</v>
      </c>
      <c r="E499" s="7">
        <v>85.4230769230769</v>
      </c>
      <c r="F499" s="27">
        <v>85</v>
      </c>
      <c r="G499" s="27">
        <f t="shared" si="10"/>
        <v>89.7538461538461</v>
      </c>
      <c r="H499" s="4" t="s">
        <v>670</v>
      </c>
    </row>
    <row r="500" spans="1:8">
      <c r="A500" s="4">
        <v>496</v>
      </c>
      <c r="B500" s="26" t="s">
        <v>757</v>
      </c>
      <c r="C500" s="26" t="s">
        <v>758</v>
      </c>
      <c r="D500" s="27">
        <v>84</v>
      </c>
      <c r="E500" s="7">
        <v>82.8846153846154</v>
      </c>
      <c r="F500" s="27">
        <v>85</v>
      </c>
      <c r="G500" s="27">
        <f t="shared" si="10"/>
        <v>83.4307692307692</v>
      </c>
      <c r="H500" s="4" t="s">
        <v>670</v>
      </c>
    </row>
    <row r="501" spans="1:8">
      <c r="A501" s="4">
        <v>497</v>
      </c>
      <c r="B501" s="26" t="s">
        <v>759</v>
      </c>
      <c r="C501" s="26" t="s">
        <v>760</v>
      </c>
      <c r="D501" s="27">
        <v>100</v>
      </c>
      <c r="E501" s="7">
        <v>85.9230769230769</v>
      </c>
      <c r="F501" s="27">
        <v>85</v>
      </c>
      <c r="G501" s="27">
        <f t="shared" si="10"/>
        <v>90.0538461538461</v>
      </c>
      <c r="H501" s="4" t="s">
        <v>670</v>
      </c>
    </row>
    <row r="502" spans="1:8">
      <c r="A502" s="4">
        <v>498</v>
      </c>
      <c r="B502" s="26" t="s">
        <v>761</v>
      </c>
      <c r="C502" s="26" t="s">
        <v>762</v>
      </c>
      <c r="D502" s="27">
        <v>70</v>
      </c>
      <c r="E502" s="7">
        <v>85.6538461538462</v>
      </c>
      <c r="F502" s="27">
        <v>75</v>
      </c>
      <c r="G502" s="27">
        <f t="shared" si="10"/>
        <v>79.8923076923077</v>
      </c>
      <c r="H502" s="4" t="s">
        <v>670</v>
      </c>
    </row>
    <row r="503" spans="1:8">
      <c r="A503" s="4">
        <v>499</v>
      </c>
      <c r="B503" s="26" t="s">
        <v>763</v>
      </c>
      <c r="C503" s="26" t="s">
        <v>764</v>
      </c>
      <c r="D503" s="27">
        <v>97</v>
      </c>
      <c r="E503" s="7">
        <v>85.5769230769231</v>
      </c>
      <c r="F503" s="27">
        <v>85</v>
      </c>
      <c r="G503" s="27">
        <f t="shared" si="10"/>
        <v>88.9461538461538</v>
      </c>
      <c r="H503" s="4" t="s">
        <v>670</v>
      </c>
    </row>
    <row r="504" spans="1:8">
      <c r="A504" s="4">
        <v>500</v>
      </c>
      <c r="B504" s="26" t="s">
        <v>765</v>
      </c>
      <c r="C504" s="26" t="s">
        <v>766</v>
      </c>
      <c r="D504" s="27">
        <v>95</v>
      </c>
      <c r="E504" s="7">
        <v>86.5296226415094</v>
      </c>
      <c r="F504" s="27">
        <v>85</v>
      </c>
      <c r="G504" s="27">
        <f t="shared" si="10"/>
        <v>88.9177735849056</v>
      </c>
      <c r="H504" s="4" t="s">
        <v>670</v>
      </c>
    </row>
    <row r="505" spans="1:8">
      <c r="A505" s="4">
        <v>501</v>
      </c>
      <c r="B505" s="26" t="s">
        <v>767</v>
      </c>
      <c r="C505" s="26" t="s">
        <v>768</v>
      </c>
      <c r="D505" s="27">
        <v>88</v>
      </c>
      <c r="E505" s="7">
        <v>89.6538461538462</v>
      </c>
      <c r="F505" s="27">
        <v>85</v>
      </c>
      <c r="G505" s="27">
        <f t="shared" si="10"/>
        <v>88.6923076923077</v>
      </c>
      <c r="H505" s="4" t="s">
        <v>670</v>
      </c>
    </row>
    <row r="506" spans="1:8">
      <c r="A506" s="4">
        <v>502</v>
      </c>
      <c r="B506" s="26" t="s">
        <v>769</v>
      </c>
      <c r="C506" s="26" t="s">
        <v>770</v>
      </c>
      <c r="D506" s="27">
        <v>92</v>
      </c>
      <c r="E506" s="7">
        <v>87.401320754717</v>
      </c>
      <c r="F506" s="27">
        <v>70</v>
      </c>
      <c r="G506" s="27">
        <f t="shared" si="10"/>
        <v>87.0407924528302</v>
      </c>
      <c r="H506" s="4" t="s">
        <v>670</v>
      </c>
    </row>
    <row r="507" spans="1:8">
      <c r="A507" s="4">
        <v>503</v>
      </c>
      <c r="B507" s="26" t="s">
        <v>771</v>
      </c>
      <c r="C507" s="26" t="s">
        <v>772</v>
      </c>
      <c r="D507" s="27">
        <v>100</v>
      </c>
      <c r="E507" s="7">
        <v>82.3461538461538</v>
      </c>
      <c r="F507" s="27">
        <v>96</v>
      </c>
      <c r="G507" s="27">
        <f t="shared" si="10"/>
        <v>89.0076923076923</v>
      </c>
      <c r="H507" s="4" t="s">
        <v>670</v>
      </c>
    </row>
    <row r="508" spans="1:8">
      <c r="A508" s="4">
        <v>504</v>
      </c>
      <c r="B508" s="26" t="s">
        <v>773</v>
      </c>
      <c r="C508" s="26" t="s">
        <v>774</v>
      </c>
      <c r="D508" s="27">
        <v>100</v>
      </c>
      <c r="E508" s="7">
        <v>87.5384615384615</v>
      </c>
      <c r="F508" s="27">
        <v>85</v>
      </c>
      <c r="G508" s="27">
        <f t="shared" si="10"/>
        <v>91.0230769230769</v>
      </c>
      <c r="H508" s="4" t="s">
        <v>670</v>
      </c>
    </row>
    <row r="509" spans="1:8">
      <c r="A509" s="4">
        <v>505</v>
      </c>
      <c r="B509" s="26" t="s">
        <v>775</v>
      </c>
      <c r="C509" s="26" t="s">
        <v>776</v>
      </c>
      <c r="D509" s="27">
        <v>89</v>
      </c>
      <c r="E509" s="7">
        <v>86.9230769230769</v>
      </c>
      <c r="F509" s="27">
        <v>85</v>
      </c>
      <c r="G509" s="27">
        <f t="shared" si="10"/>
        <v>87.3538461538461</v>
      </c>
      <c r="H509" s="4" t="s">
        <v>670</v>
      </c>
    </row>
    <row r="510" spans="1:8">
      <c r="A510" s="4">
        <v>506</v>
      </c>
      <c r="B510" s="26" t="s">
        <v>777</v>
      </c>
      <c r="C510" s="26" t="s">
        <v>778</v>
      </c>
      <c r="D510" s="27">
        <v>97</v>
      </c>
      <c r="E510" s="7">
        <v>84.9615384615385</v>
      </c>
      <c r="F510" s="27">
        <v>85</v>
      </c>
      <c r="G510" s="27">
        <f t="shared" si="10"/>
        <v>88.5769230769231</v>
      </c>
      <c r="H510" s="4" t="s">
        <v>670</v>
      </c>
    </row>
    <row r="511" spans="1:8">
      <c r="A511" s="4">
        <v>507</v>
      </c>
      <c r="B511" s="26" t="s">
        <v>779</v>
      </c>
      <c r="C511" s="26" t="s">
        <v>780</v>
      </c>
      <c r="D511" s="27">
        <v>98</v>
      </c>
      <c r="E511" s="7">
        <v>86.7692307692308</v>
      </c>
      <c r="F511" s="27">
        <v>85</v>
      </c>
      <c r="G511" s="27">
        <f t="shared" si="10"/>
        <v>89.9615384615385</v>
      </c>
      <c r="H511" s="4" t="s">
        <v>670</v>
      </c>
    </row>
    <row r="512" spans="1:8">
      <c r="A512" s="4">
        <v>508</v>
      </c>
      <c r="B512" s="26" t="s">
        <v>781</v>
      </c>
      <c r="C512" s="26" t="s">
        <v>782</v>
      </c>
      <c r="D512" s="27">
        <v>98</v>
      </c>
      <c r="E512" s="7">
        <v>92.7307692307692</v>
      </c>
      <c r="F512" s="27">
        <v>85</v>
      </c>
      <c r="G512" s="27">
        <f t="shared" si="10"/>
        <v>93.5384615384615</v>
      </c>
      <c r="H512" s="4" t="s">
        <v>670</v>
      </c>
    </row>
    <row r="513" spans="1:8">
      <c r="A513" s="4">
        <v>509</v>
      </c>
      <c r="B513" s="26" t="s">
        <v>783</v>
      </c>
      <c r="C513" s="26" t="s">
        <v>784</v>
      </c>
      <c r="D513" s="27">
        <v>98</v>
      </c>
      <c r="E513" s="7">
        <v>94.2307692307692</v>
      </c>
      <c r="F513" s="27">
        <v>85</v>
      </c>
      <c r="G513" s="27">
        <f t="shared" si="10"/>
        <v>94.4384615384615</v>
      </c>
      <c r="H513" s="4" t="s">
        <v>670</v>
      </c>
    </row>
    <row r="514" spans="1:8">
      <c r="A514" s="4">
        <v>510</v>
      </c>
      <c r="B514" s="26" t="s">
        <v>785</v>
      </c>
      <c r="C514" s="26" t="s">
        <v>786</v>
      </c>
      <c r="D514" s="27">
        <v>82</v>
      </c>
      <c r="E514" s="7">
        <v>78.21</v>
      </c>
      <c r="F514" s="27">
        <v>94</v>
      </c>
      <c r="G514" s="27">
        <f t="shared" si="10"/>
        <v>80.926</v>
      </c>
      <c r="H514" s="4" t="s">
        <v>670</v>
      </c>
    </row>
    <row r="515" spans="1:8">
      <c r="A515" s="4">
        <v>511</v>
      </c>
      <c r="B515" s="26" t="s">
        <v>787</v>
      </c>
      <c r="C515" s="26" t="s">
        <v>788</v>
      </c>
      <c r="D515" s="27">
        <v>55</v>
      </c>
      <c r="E515" s="7">
        <v>66.71</v>
      </c>
      <c r="F515" s="27">
        <v>80</v>
      </c>
      <c r="G515" s="27">
        <f t="shared" si="10"/>
        <v>64.526</v>
      </c>
      <c r="H515" s="4" t="s">
        <v>670</v>
      </c>
    </row>
    <row r="516" spans="1:8">
      <c r="A516" s="4">
        <v>512</v>
      </c>
      <c r="B516" s="26" t="s">
        <v>789</v>
      </c>
      <c r="C516" s="26" t="s">
        <v>790</v>
      </c>
      <c r="D516" s="27">
        <v>91</v>
      </c>
      <c r="E516" s="7">
        <v>82.67</v>
      </c>
      <c r="F516" s="27">
        <v>88</v>
      </c>
      <c r="G516" s="27">
        <f t="shared" si="10"/>
        <v>85.702</v>
      </c>
      <c r="H516" s="4" t="s">
        <v>670</v>
      </c>
    </row>
    <row r="517" spans="1:8">
      <c r="A517" s="4">
        <v>513</v>
      </c>
      <c r="B517" s="26" t="s">
        <v>791</v>
      </c>
      <c r="C517" s="26" t="s">
        <v>792</v>
      </c>
      <c r="D517" s="27">
        <v>94</v>
      </c>
      <c r="E517" s="7">
        <v>80.29</v>
      </c>
      <c r="F517" s="27">
        <v>91</v>
      </c>
      <c r="G517" s="27">
        <f t="shared" si="10"/>
        <v>85.474</v>
      </c>
      <c r="H517" s="4" t="s">
        <v>670</v>
      </c>
    </row>
    <row r="518" spans="1:8">
      <c r="A518" s="4">
        <v>514</v>
      </c>
      <c r="B518" s="26" t="s">
        <v>793</v>
      </c>
      <c r="C518" s="26" t="s">
        <v>794</v>
      </c>
      <c r="D518" s="27">
        <v>97</v>
      </c>
      <c r="E518" s="7">
        <v>81.38</v>
      </c>
      <c r="F518" s="27">
        <v>73</v>
      </c>
      <c r="G518" s="27">
        <f t="shared" si="10"/>
        <v>85.228</v>
      </c>
      <c r="H518" s="4" t="s">
        <v>670</v>
      </c>
    </row>
    <row r="519" spans="1:8">
      <c r="A519" s="4">
        <v>515</v>
      </c>
      <c r="B519" s="26" t="s">
        <v>795</v>
      </c>
      <c r="C519" s="26" t="s">
        <v>796</v>
      </c>
      <c r="D519" s="27">
        <v>100</v>
      </c>
      <c r="E519" s="7">
        <v>85.38</v>
      </c>
      <c r="F519" s="27">
        <v>100</v>
      </c>
      <c r="G519" s="27">
        <f t="shared" si="10"/>
        <v>91.228</v>
      </c>
      <c r="H519" s="4" t="s">
        <v>670</v>
      </c>
    </row>
    <row r="520" spans="1:8">
      <c r="A520" s="4">
        <v>516</v>
      </c>
      <c r="B520" s="26" t="s">
        <v>797</v>
      </c>
      <c r="C520" s="26" t="s">
        <v>798</v>
      </c>
      <c r="D520" s="27">
        <v>100</v>
      </c>
      <c r="E520" s="7">
        <v>81.21</v>
      </c>
      <c r="F520" s="27">
        <v>90</v>
      </c>
      <c r="G520" s="27">
        <f t="shared" ref="G520:G547" si="11">F520*0.1+E520*0.6+D520*0.3</f>
        <v>87.726</v>
      </c>
      <c r="H520" s="4" t="s">
        <v>670</v>
      </c>
    </row>
    <row r="521" spans="1:8">
      <c r="A521" s="4">
        <v>517</v>
      </c>
      <c r="B521" s="26" t="s">
        <v>799</v>
      </c>
      <c r="C521" s="26" t="s">
        <v>800</v>
      </c>
      <c r="D521" s="27">
        <v>62</v>
      </c>
      <c r="E521" s="7">
        <v>60.14</v>
      </c>
      <c r="F521" s="27">
        <v>93</v>
      </c>
      <c r="G521" s="27">
        <f t="shared" si="11"/>
        <v>63.984</v>
      </c>
      <c r="H521" s="4" t="s">
        <v>670</v>
      </c>
    </row>
    <row r="522" spans="1:8">
      <c r="A522" s="4">
        <v>518</v>
      </c>
      <c r="B522" s="26" t="s">
        <v>801</v>
      </c>
      <c r="C522" s="26" t="s">
        <v>802</v>
      </c>
      <c r="D522" s="27">
        <v>100</v>
      </c>
      <c r="E522" s="7">
        <v>100</v>
      </c>
      <c r="F522" s="27">
        <v>100</v>
      </c>
      <c r="G522" s="27">
        <f t="shared" si="11"/>
        <v>100</v>
      </c>
      <c r="H522" s="4" t="s">
        <v>670</v>
      </c>
    </row>
    <row r="523" spans="1:8">
      <c r="A523" s="4">
        <v>519</v>
      </c>
      <c r="B523" s="26" t="s">
        <v>803</v>
      </c>
      <c r="C523" s="26" t="s">
        <v>804</v>
      </c>
      <c r="D523" s="27">
        <v>100</v>
      </c>
      <c r="E523" s="7">
        <v>83.67</v>
      </c>
      <c r="F523" s="27">
        <v>78</v>
      </c>
      <c r="G523" s="27">
        <f t="shared" si="11"/>
        <v>88.002</v>
      </c>
      <c r="H523" s="4" t="s">
        <v>670</v>
      </c>
    </row>
    <row r="524" spans="1:8">
      <c r="A524" s="4">
        <v>520</v>
      </c>
      <c r="B524" s="26" t="s">
        <v>805</v>
      </c>
      <c r="C524" s="26" t="s">
        <v>806</v>
      </c>
      <c r="D524" s="27">
        <v>91</v>
      </c>
      <c r="E524" s="7">
        <v>79.38</v>
      </c>
      <c r="F524" s="27">
        <v>90</v>
      </c>
      <c r="G524" s="27">
        <f t="shared" si="11"/>
        <v>83.928</v>
      </c>
      <c r="H524" s="4" t="s">
        <v>670</v>
      </c>
    </row>
    <row r="525" spans="1:8">
      <c r="A525" s="4">
        <v>521</v>
      </c>
      <c r="B525" s="26" t="s">
        <v>807</v>
      </c>
      <c r="C525" s="26" t="s">
        <v>808</v>
      </c>
      <c r="D525" s="27">
        <v>100</v>
      </c>
      <c r="E525" s="7">
        <v>100</v>
      </c>
      <c r="F525" s="27">
        <v>100</v>
      </c>
      <c r="G525" s="27">
        <f t="shared" si="11"/>
        <v>100</v>
      </c>
      <c r="H525" s="4" t="s">
        <v>670</v>
      </c>
    </row>
    <row r="526" spans="1:8">
      <c r="A526" s="4">
        <v>522</v>
      </c>
      <c r="B526" s="26" t="s">
        <v>809</v>
      </c>
      <c r="C526" s="26" t="s">
        <v>810</v>
      </c>
      <c r="D526" s="27">
        <v>99</v>
      </c>
      <c r="E526" s="7">
        <v>74.88</v>
      </c>
      <c r="F526" s="27">
        <v>91</v>
      </c>
      <c r="G526" s="27">
        <f t="shared" si="11"/>
        <v>83.728</v>
      </c>
      <c r="H526" s="4" t="s">
        <v>670</v>
      </c>
    </row>
    <row r="527" spans="1:8">
      <c r="A527" s="4">
        <v>523</v>
      </c>
      <c r="B527" s="26" t="s">
        <v>811</v>
      </c>
      <c r="C527" s="26" t="s">
        <v>812</v>
      </c>
      <c r="D527" s="27">
        <v>100</v>
      </c>
      <c r="E527" s="7">
        <v>100</v>
      </c>
      <c r="F527" s="27">
        <v>90</v>
      </c>
      <c r="G527" s="27">
        <f t="shared" si="11"/>
        <v>99</v>
      </c>
      <c r="H527" s="4" t="s">
        <v>670</v>
      </c>
    </row>
    <row r="528" spans="1:8">
      <c r="A528" s="4">
        <v>524</v>
      </c>
      <c r="B528" s="26" t="s">
        <v>813</v>
      </c>
      <c r="C528" s="26" t="s">
        <v>814</v>
      </c>
      <c r="D528" s="27">
        <v>90</v>
      </c>
      <c r="E528" s="7">
        <v>76.71</v>
      </c>
      <c r="F528" s="27">
        <v>75</v>
      </c>
      <c r="G528" s="27">
        <f t="shared" si="11"/>
        <v>80.526</v>
      </c>
      <c r="H528" s="4" t="s">
        <v>670</v>
      </c>
    </row>
    <row r="529" spans="1:8">
      <c r="A529" s="4">
        <v>525</v>
      </c>
      <c r="B529" s="26" t="s">
        <v>815</v>
      </c>
      <c r="C529" s="26" t="s">
        <v>816</v>
      </c>
      <c r="D529" s="27">
        <v>84</v>
      </c>
      <c r="E529" s="7">
        <v>79.42</v>
      </c>
      <c r="F529" s="27">
        <v>79</v>
      </c>
      <c r="G529" s="27">
        <f t="shared" si="11"/>
        <v>80.752</v>
      </c>
      <c r="H529" s="4" t="s">
        <v>670</v>
      </c>
    </row>
    <row r="530" spans="1:8">
      <c r="A530" s="4">
        <v>526</v>
      </c>
      <c r="B530" s="26" t="s">
        <v>817</v>
      </c>
      <c r="C530" s="26" t="s">
        <v>818</v>
      </c>
      <c r="D530" s="27">
        <v>100</v>
      </c>
      <c r="E530" s="7">
        <v>100</v>
      </c>
      <c r="F530" s="27">
        <v>100</v>
      </c>
      <c r="G530" s="27">
        <f t="shared" si="11"/>
        <v>100</v>
      </c>
      <c r="H530" s="4" t="s">
        <v>670</v>
      </c>
    </row>
    <row r="531" spans="1:8">
      <c r="A531" s="4">
        <v>527</v>
      </c>
      <c r="B531" s="26" t="s">
        <v>819</v>
      </c>
      <c r="C531" s="26" t="s">
        <v>820</v>
      </c>
      <c r="D531" s="27">
        <v>99</v>
      </c>
      <c r="E531" s="7">
        <v>79.75</v>
      </c>
      <c r="F531" s="27">
        <v>85</v>
      </c>
      <c r="G531" s="27">
        <f t="shared" si="11"/>
        <v>86.05</v>
      </c>
      <c r="H531" s="4" t="s">
        <v>670</v>
      </c>
    </row>
    <row r="532" spans="1:8">
      <c r="A532" s="4">
        <v>528</v>
      </c>
      <c r="B532" s="26" t="s">
        <v>821</v>
      </c>
      <c r="C532" s="26" t="s">
        <v>822</v>
      </c>
      <c r="D532" s="27">
        <v>100</v>
      </c>
      <c r="E532" s="7">
        <v>100</v>
      </c>
      <c r="F532" s="27">
        <v>100</v>
      </c>
      <c r="G532" s="27">
        <f t="shared" si="11"/>
        <v>100</v>
      </c>
      <c r="H532" s="4" t="s">
        <v>670</v>
      </c>
    </row>
    <row r="533" spans="1:8">
      <c r="A533" s="4">
        <v>529</v>
      </c>
      <c r="B533" s="26" t="s">
        <v>823</v>
      </c>
      <c r="C533" s="26" t="s">
        <v>824</v>
      </c>
      <c r="D533" s="27">
        <v>100</v>
      </c>
      <c r="E533" s="7">
        <v>100</v>
      </c>
      <c r="F533" s="27">
        <v>99</v>
      </c>
      <c r="G533" s="27">
        <f t="shared" si="11"/>
        <v>99.9</v>
      </c>
      <c r="H533" s="4" t="s">
        <v>670</v>
      </c>
    </row>
    <row r="534" spans="1:8">
      <c r="A534" s="4">
        <v>530</v>
      </c>
      <c r="B534" s="26" t="s">
        <v>825</v>
      </c>
      <c r="C534" s="26" t="s">
        <v>826</v>
      </c>
      <c r="D534" s="27">
        <v>100</v>
      </c>
      <c r="E534" s="7">
        <v>100</v>
      </c>
      <c r="F534" s="27">
        <v>100</v>
      </c>
      <c r="G534" s="27">
        <f t="shared" si="11"/>
        <v>100</v>
      </c>
      <c r="H534" s="4" t="s">
        <v>670</v>
      </c>
    </row>
    <row r="535" spans="1:8">
      <c r="A535" s="4">
        <v>531</v>
      </c>
      <c r="B535" s="26" t="s">
        <v>827</v>
      </c>
      <c r="C535" s="26" t="s">
        <v>828</v>
      </c>
      <c r="D535" s="27">
        <v>100</v>
      </c>
      <c r="E535" s="7">
        <v>100</v>
      </c>
      <c r="F535" s="27">
        <v>100</v>
      </c>
      <c r="G535" s="27">
        <f t="shared" si="11"/>
        <v>100</v>
      </c>
      <c r="H535" s="4" t="s">
        <v>670</v>
      </c>
    </row>
    <row r="536" spans="1:8">
      <c r="A536" s="4">
        <v>532</v>
      </c>
      <c r="B536" s="26" t="s">
        <v>829</v>
      </c>
      <c r="C536" s="26" t="s">
        <v>830</v>
      </c>
      <c r="D536" s="27">
        <v>91</v>
      </c>
      <c r="E536" s="7">
        <v>83.33</v>
      </c>
      <c r="F536" s="27">
        <v>100</v>
      </c>
      <c r="G536" s="27">
        <f t="shared" si="11"/>
        <v>87.298</v>
      </c>
      <c r="H536" s="4" t="s">
        <v>670</v>
      </c>
    </row>
    <row r="537" spans="1:8">
      <c r="A537" s="4">
        <v>533</v>
      </c>
      <c r="B537" s="26" t="s">
        <v>831</v>
      </c>
      <c r="C537" s="26" t="s">
        <v>832</v>
      </c>
      <c r="D537" s="27">
        <v>100</v>
      </c>
      <c r="E537" s="7">
        <v>97.06</v>
      </c>
      <c r="F537" s="27">
        <v>100</v>
      </c>
      <c r="G537" s="27">
        <f t="shared" si="11"/>
        <v>98.236</v>
      </c>
      <c r="H537" s="4" t="s">
        <v>670</v>
      </c>
    </row>
    <row r="538" spans="1:8">
      <c r="A538" s="4">
        <v>534</v>
      </c>
      <c r="B538" s="26" t="s">
        <v>833</v>
      </c>
      <c r="C538" s="26" t="s">
        <v>834</v>
      </c>
      <c r="D538" s="27">
        <v>100</v>
      </c>
      <c r="E538" s="7">
        <v>100</v>
      </c>
      <c r="F538" s="27">
        <v>100</v>
      </c>
      <c r="G538" s="27">
        <f t="shared" si="11"/>
        <v>100</v>
      </c>
      <c r="H538" s="4" t="s">
        <v>670</v>
      </c>
    </row>
    <row r="539" spans="1:8">
      <c r="A539" s="4">
        <v>535</v>
      </c>
      <c r="B539" s="26" t="s">
        <v>835</v>
      </c>
      <c r="C539" s="26" t="s">
        <v>836</v>
      </c>
      <c r="D539" s="27">
        <v>87</v>
      </c>
      <c r="E539" s="7">
        <v>77.08</v>
      </c>
      <c r="F539" s="27">
        <v>87</v>
      </c>
      <c r="G539" s="27">
        <f t="shared" si="11"/>
        <v>81.048</v>
      </c>
      <c r="H539" s="4" t="s">
        <v>670</v>
      </c>
    </row>
    <row r="540" spans="1:8">
      <c r="A540" s="4">
        <v>536</v>
      </c>
      <c r="B540" s="26" t="s">
        <v>837</v>
      </c>
      <c r="C540" s="26" t="s">
        <v>838</v>
      </c>
      <c r="D540" s="27">
        <v>100</v>
      </c>
      <c r="E540" s="7">
        <v>80.15</v>
      </c>
      <c r="F540" s="27">
        <v>94</v>
      </c>
      <c r="G540" s="27">
        <f t="shared" si="11"/>
        <v>87.49</v>
      </c>
      <c r="H540" s="4" t="s">
        <v>670</v>
      </c>
    </row>
    <row r="541" spans="1:8">
      <c r="A541" s="4">
        <v>537</v>
      </c>
      <c r="B541" s="26" t="s">
        <v>839</v>
      </c>
      <c r="C541" s="26" t="s">
        <v>840</v>
      </c>
      <c r="D541" s="27">
        <v>100</v>
      </c>
      <c r="E541" s="7">
        <v>96.96</v>
      </c>
      <c r="F541" s="27">
        <v>96</v>
      </c>
      <c r="G541" s="27">
        <f t="shared" si="11"/>
        <v>97.776</v>
      </c>
      <c r="H541" s="4" t="s">
        <v>670</v>
      </c>
    </row>
    <row r="542" spans="1:8">
      <c r="A542" s="4">
        <v>538</v>
      </c>
      <c r="B542" s="26" t="s">
        <v>841</v>
      </c>
      <c r="C542" s="26" t="s">
        <v>842</v>
      </c>
      <c r="D542" s="27">
        <v>100</v>
      </c>
      <c r="E542" s="7">
        <v>100</v>
      </c>
      <c r="F542" s="27">
        <v>100</v>
      </c>
      <c r="G542" s="27">
        <f t="shared" si="11"/>
        <v>100</v>
      </c>
      <c r="H542" s="4" t="s">
        <v>670</v>
      </c>
    </row>
    <row r="543" spans="1:8">
      <c r="A543" s="4">
        <v>539</v>
      </c>
      <c r="B543" s="26" t="s">
        <v>843</v>
      </c>
      <c r="C543" s="26" t="s">
        <v>844</v>
      </c>
      <c r="D543" s="27">
        <v>100</v>
      </c>
      <c r="E543" s="7">
        <v>98.38</v>
      </c>
      <c r="F543" s="27">
        <v>100</v>
      </c>
      <c r="G543" s="27">
        <f t="shared" si="11"/>
        <v>99.028</v>
      </c>
      <c r="H543" s="4" t="s">
        <v>670</v>
      </c>
    </row>
    <row r="544" spans="1:8">
      <c r="A544" s="4">
        <v>540</v>
      </c>
      <c r="B544" s="26" t="s">
        <v>845</v>
      </c>
      <c r="C544" s="26" t="s">
        <v>846</v>
      </c>
      <c r="D544" s="27">
        <v>96</v>
      </c>
      <c r="E544" s="7">
        <v>86.17</v>
      </c>
      <c r="F544" s="27">
        <v>100</v>
      </c>
      <c r="G544" s="27">
        <f t="shared" si="11"/>
        <v>90.502</v>
      </c>
      <c r="H544" s="4" t="s">
        <v>670</v>
      </c>
    </row>
    <row r="545" spans="1:8">
      <c r="A545" s="4">
        <v>541</v>
      </c>
      <c r="B545" s="26" t="s">
        <v>847</v>
      </c>
      <c r="C545" s="26" t="s">
        <v>848</v>
      </c>
      <c r="D545" s="27">
        <v>94</v>
      </c>
      <c r="E545" s="7">
        <v>84.63</v>
      </c>
      <c r="F545" s="27">
        <v>100</v>
      </c>
      <c r="G545" s="27">
        <f t="shared" si="11"/>
        <v>88.978</v>
      </c>
      <c r="H545" s="4" t="s">
        <v>670</v>
      </c>
    </row>
    <row r="546" spans="1:8">
      <c r="A546" s="4">
        <v>542</v>
      </c>
      <c r="B546" s="26" t="s">
        <v>849</v>
      </c>
      <c r="C546" s="26" t="s">
        <v>850</v>
      </c>
      <c r="D546" s="27">
        <v>100</v>
      </c>
      <c r="E546" s="7">
        <v>96.58</v>
      </c>
      <c r="F546" s="27">
        <v>100</v>
      </c>
      <c r="G546" s="27">
        <f t="shared" si="11"/>
        <v>97.948</v>
      </c>
      <c r="H546" s="4" t="s">
        <v>670</v>
      </c>
    </row>
    <row r="547" spans="1:8">
      <c r="A547" s="4">
        <v>543</v>
      </c>
      <c r="B547" s="26" t="s">
        <v>851</v>
      </c>
      <c r="C547" s="26" t="s">
        <v>852</v>
      </c>
      <c r="D547" s="27">
        <v>100</v>
      </c>
      <c r="E547" s="7">
        <v>81.25</v>
      </c>
      <c r="F547" s="27">
        <v>100</v>
      </c>
      <c r="G547" s="27">
        <f t="shared" si="11"/>
        <v>88.75</v>
      </c>
      <c r="H547" s="4" t="s">
        <v>670</v>
      </c>
    </row>
    <row r="548" spans="1:8">
      <c r="A548" s="4">
        <v>544</v>
      </c>
      <c r="B548" s="28">
        <v>2424188</v>
      </c>
      <c r="C548" s="29" t="s">
        <v>853</v>
      </c>
      <c r="D548" s="30">
        <v>100</v>
      </c>
      <c r="E548" s="30">
        <v>100</v>
      </c>
      <c r="F548" s="30">
        <v>100</v>
      </c>
      <c r="G548" s="30">
        <v>100</v>
      </c>
      <c r="H548" s="4" t="s">
        <v>670</v>
      </c>
    </row>
    <row r="549" spans="1:8">
      <c r="A549" s="4">
        <v>545</v>
      </c>
      <c r="B549" s="28">
        <v>2424414</v>
      </c>
      <c r="C549" s="29" t="s">
        <v>854</v>
      </c>
      <c r="D549" s="30">
        <v>100</v>
      </c>
      <c r="E549" s="30">
        <v>75.63</v>
      </c>
      <c r="F549" s="30">
        <v>93</v>
      </c>
      <c r="G549" s="30">
        <v>84.68</v>
      </c>
      <c r="H549" s="4" t="s">
        <v>670</v>
      </c>
    </row>
    <row r="550" spans="1:8">
      <c r="A550" s="4">
        <v>546</v>
      </c>
      <c r="B550" s="28">
        <v>2424437</v>
      </c>
      <c r="C550" s="29" t="s">
        <v>855</v>
      </c>
      <c r="D550" s="30">
        <v>89</v>
      </c>
      <c r="E550" s="30">
        <v>92.67</v>
      </c>
      <c r="F550" s="30">
        <v>93</v>
      </c>
      <c r="G550" s="30">
        <v>91.6</v>
      </c>
      <c r="H550" s="4" t="s">
        <v>670</v>
      </c>
    </row>
    <row r="551" spans="1:8">
      <c r="A551" s="4">
        <v>547</v>
      </c>
      <c r="B551" s="28">
        <v>2424469</v>
      </c>
      <c r="C551" s="29" t="s">
        <v>856</v>
      </c>
      <c r="D551" s="30">
        <v>47</v>
      </c>
      <c r="E551" s="30">
        <v>72.67</v>
      </c>
      <c r="F551" s="30">
        <v>93</v>
      </c>
      <c r="G551" s="30">
        <v>67</v>
      </c>
      <c r="H551" s="4" t="s">
        <v>670</v>
      </c>
    </row>
    <row r="552" spans="1:8">
      <c r="A552" s="4">
        <v>548</v>
      </c>
      <c r="B552" s="28">
        <v>2424470</v>
      </c>
      <c r="C552" s="29" t="s">
        <v>857</v>
      </c>
      <c r="D552" s="30">
        <v>72</v>
      </c>
      <c r="E552" s="30">
        <v>72.83</v>
      </c>
      <c r="F552" s="30">
        <v>96</v>
      </c>
      <c r="G552" s="30">
        <v>74.9</v>
      </c>
      <c r="H552" s="4" t="s">
        <v>670</v>
      </c>
    </row>
    <row r="553" spans="1:8">
      <c r="A553" s="4">
        <v>549</v>
      </c>
      <c r="B553" s="28">
        <v>2424472</v>
      </c>
      <c r="C553" s="29" t="s">
        <v>858</v>
      </c>
      <c r="D553" s="30">
        <v>52</v>
      </c>
      <c r="E553" s="30">
        <v>70.25</v>
      </c>
      <c r="F553" s="30">
        <v>84</v>
      </c>
      <c r="G553" s="30">
        <v>66.15</v>
      </c>
      <c r="H553" s="4" t="s">
        <v>670</v>
      </c>
    </row>
    <row r="554" spans="1:8">
      <c r="A554" s="4">
        <v>550</v>
      </c>
      <c r="B554" s="28">
        <v>2424474</v>
      </c>
      <c r="C554" s="29" t="s">
        <v>859</v>
      </c>
      <c r="D554" s="30">
        <v>68</v>
      </c>
      <c r="E554" s="30">
        <v>66.58</v>
      </c>
      <c r="F554" s="30">
        <v>91</v>
      </c>
      <c r="G554" s="30">
        <v>69.45</v>
      </c>
      <c r="H554" s="4" t="s">
        <v>670</v>
      </c>
    </row>
    <row r="555" spans="1:8">
      <c r="A555" s="4">
        <v>551</v>
      </c>
      <c r="B555" s="28">
        <v>2424476</v>
      </c>
      <c r="C555" s="29" t="s">
        <v>860</v>
      </c>
      <c r="D555" s="30">
        <v>71</v>
      </c>
      <c r="E555" s="30">
        <v>75.13</v>
      </c>
      <c r="F555" s="30">
        <v>85</v>
      </c>
      <c r="G555" s="30">
        <v>74.88</v>
      </c>
      <c r="H555" s="4" t="s">
        <v>670</v>
      </c>
    </row>
    <row r="556" spans="1:8">
      <c r="A556" s="4">
        <v>552</v>
      </c>
      <c r="B556" s="28">
        <v>2424477</v>
      </c>
      <c r="C556" s="29" t="s">
        <v>861</v>
      </c>
      <c r="D556" s="30">
        <v>89</v>
      </c>
      <c r="E556" s="30">
        <v>85.42</v>
      </c>
      <c r="F556" s="30">
        <v>99</v>
      </c>
      <c r="G556" s="30">
        <v>87.85</v>
      </c>
      <c r="H556" s="4" t="s">
        <v>670</v>
      </c>
    </row>
    <row r="557" spans="1:8">
      <c r="A557" s="4">
        <v>553</v>
      </c>
      <c r="B557" s="28">
        <v>2424478</v>
      </c>
      <c r="C557" s="29" t="s">
        <v>862</v>
      </c>
      <c r="D557" s="30">
        <v>100</v>
      </c>
      <c r="E557" s="30">
        <v>100</v>
      </c>
      <c r="F557" s="30">
        <v>100</v>
      </c>
      <c r="G557" s="30">
        <v>100</v>
      </c>
      <c r="H557" s="4" t="s">
        <v>670</v>
      </c>
    </row>
    <row r="558" spans="1:8">
      <c r="A558" s="4">
        <v>554</v>
      </c>
      <c r="B558" s="28">
        <v>2424481</v>
      </c>
      <c r="C558" s="29" t="s">
        <v>863</v>
      </c>
      <c r="D558" s="30">
        <v>100</v>
      </c>
      <c r="E558" s="30">
        <v>100</v>
      </c>
      <c r="F558" s="30">
        <v>100</v>
      </c>
      <c r="G558" s="30">
        <v>100</v>
      </c>
      <c r="H558" s="4" t="s">
        <v>670</v>
      </c>
    </row>
    <row r="559" spans="1:8">
      <c r="A559" s="4">
        <v>555</v>
      </c>
      <c r="B559" s="28">
        <v>2424482</v>
      </c>
      <c r="C559" s="29" t="s">
        <v>864</v>
      </c>
      <c r="D559" s="30">
        <v>100</v>
      </c>
      <c r="E559" s="30">
        <v>87</v>
      </c>
      <c r="F559" s="30">
        <v>100</v>
      </c>
      <c r="G559" s="30">
        <v>92.2</v>
      </c>
      <c r="H559" s="4" t="s">
        <v>670</v>
      </c>
    </row>
    <row r="560" spans="1:8">
      <c r="A560" s="4">
        <v>556</v>
      </c>
      <c r="B560" s="28">
        <v>2424483</v>
      </c>
      <c r="C560" s="29" t="s">
        <v>865</v>
      </c>
      <c r="D560" s="30">
        <v>100</v>
      </c>
      <c r="E560" s="30">
        <v>100</v>
      </c>
      <c r="F560" s="30">
        <v>100</v>
      </c>
      <c r="G560" s="30">
        <v>100</v>
      </c>
      <c r="H560" s="4" t="s">
        <v>670</v>
      </c>
    </row>
    <row r="561" spans="1:8">
      <c r="A561" s="4">
        <v>557</v>
      </c>
      <c r="B561" s="28">
        <v>2424484</v>
      </c>
      <c r="C561" s="29" t="s">
        <v>866</v>
      </c>
      <c r="D561" s="30">
        <v>93</v>
      </c>
      <c r="E561" s="30">
        <v>85.46</v>
      </c>
      <c r="F561" s="30">
        <v>97</v>
      </c>
      <c r="G561" s="30">
        <v>88.88</v>
      </c>
      <c r="H561" s="4" t="s">
        <v>670</v>
      </c>
    </row>
    <row r="562" spans="1:8">
      <c r="A562" s="4">
        <v>558</v>
      </c>
      <c r="B562" s="28">
        <v>2424485</v>
      </c>
      <c r="C562" s="29" t="s">
        <v>867</v>
      </c>
      <c r="D562" s="30">
        <v>100</v>
      </c>
      <c r="E562" s="30">
        <v>96.71</v>
      </c>
      <c r="F562" s="30">
        <v>100</v>
      </c>
      <c r="G562" s="30">
        <v>98.03</v>
      </c>
      <c r="H562" s="4" t="s">
        <v>670</v>
      </c>
    </row>
    <row r="563" spans="1:8">
      <c r="A563" s="4">
        <v>559</v>
      </c>
      <c r="B563" s="28">
        <v>2424487</v>
      </c>
      <c r="C563" s="29" t="s">
        <v>868</v>
      </c>
      <c r="D563" s="30">
        <v>91</v>
      </c>
      <c r="E563" s="30">
        <v>78.67</v>
      </c>
      <c r="F563" s="30">
        <v>93</v>
      </c>
      <c r="G563" s="30">
        <v>83.8</v>
      </c>
      <c r="H563" s="4" t="s">
        <v>670</v>
      </c>
    </row>
    <row r="564" spans="1:8">
      <c r="A564" s="4">
        <v>560</v>
      </c>
      <c r="B564" s="28">
        <v>2424488</v>
      </c>
      <c r="C564" s="29" t="s">
        <v>869</v>
      </c>
      <c r="D564" s="30">
        <v>98</v>
      </c>
      <c r="E564" s="30">
        <v>100</v>
      </c>
      <c r="F564" s="30">
        <v>100</v>
      </c>
      <c r="G564" s="30">
        <v>99.4</v>
      </c>
      <c r="H564" s="4" t="s">
        <v>670</v>
      </c>
    </row>
    <row r="565" spans="1:8">
      <c r="A565" s="4">
        <v>561</v>
      </c>
      <c r="B565" s="28">
        <v>2424489</v>
      </c>
      <c r="C565" s="29" t="s">
        <v>870</v>
      </c>
      <c r="D565" s="30">
        <v>100</v>
      </c>
      <c r="E565" s="30">
        <v>96.25</v>
      </c>
      <c r="F565" s="30">
        <v>100</v>
      </c>
      <c r="G565" s="30">
        <v>97.75</v>
      </c>
      <c r="H565" s="4" t="s">
        <v>670</v>
      </c>
    </row>
    <row r="566" spans="1:8">
      <c r="A566" s="4">
        <v>562</v>
      </c>
      <c r="B566" s="28">
        <v>2424491</v>
      </c>
      <c r="C566" s="29" t="s">
        <v>871</v>
      </c>
      <c r="D566" s="30">
        <v>100</v>
      </c>
      <c r="E566" s="30">
        <v>93.13</v>
      </c>
      <c r="F566" s="30">
        <v>100</v>
      </c>
      <c r="G566" s="30">
        <v>95.88</v>
      </c>
      <c r="H566" s="4" t="s">
        <v>670</v>
      </c>
    </row>
    <row r="567" spans="1:8">
      <c r="A567" s="4">
        <v>563</v>
      </c>
      <c r="B567" s="28">
        <v>2424492</v>
      </c>
      <c r="C567" s="29" t="s">
        <v>872</v>
      </c>
      <c r="D567" s="30">
        <v>100</v>
      </c>
      <c r="E567" s="30">
        <v>100</v>
      </c>
      <c r="F567" s="30">
        <v>100</v>
      </c>
      <c r="G567" s="30">
        <v>100</v>
      </c>
      <c r="H567" s="4" t="s">
        <v>670</v>
      </c>
    </row>
    <row r="568" spans="1:8">
      <c r="A568" s="4">
        <v>564</v>
      </c>
      <c r="B568" s="28">
        <v>2424493</v>
      </c>
      <c r="C568" s="29" t="s">
        <v>873</v>
      </c>
      <c r="D568" s="30">
        <v>100</v>
      </c>
      <c r="E568" s="30">
        <v>89.71</v>
      </c>
      <c r="F568" s="30">
        <v>100</v>
      </c>
      <c r="G568" s="30">
        <v>93.83</v>
      </c>
      <c r="H568" s="4" t="s">
        <v>670</v>
      </c>
    </row>
    <row r="569" spans="1:8">
      <c r="A569" s="4">
        <v>565</v>
      </c>
      <c r="B569" s="28">
        <v>2424494</v>
      </c>
      <c r="C569" s="29" t="s">
        <v>874</v>
      </c>
      <c r="D569" s="30">
        <v>100</v>
      </c>
      <c r="E569" s="30">
        <v>83.88</v>
      </c>
      <c r="F569" s="30">
        <v>100</v>
      </c>
      <c r="G569" s="30">
        <v>90.33</v>
      </c>
      <c r="H569" s="4" t="s">
        <v>670</v>
      </c>
    </row>
    <row r="570" spans="1:8">
      <c r="A570" s="4">
        <v>566</v>
      </c>
      <c r="B570" s="28">
        <v>2424495</v>
      </c>
      <c r="C570" s="29" t="s">
        <v>875</v>
      </c>
      <c r="D570" s="30">
        <v>100</v>
      </c>
      <c r="E570" s="30">
        <v>84.5</v>
      </c>
      <c r="F570" s="30">
        <v>100</v>
      </c>
      <c r="G570" s="30">
        <v>90.7</v>
      </c>
      <c r="H570" s="4" t="s">
        <v>670</v>
      </c>
    </row>
    <row r="571" spans="1:8">
      <c r="A571" s="4">
        <v>567</v>
      </c>
      <c r="B571" s="28">
        <v>2424505</v>
      </c>
      <c r="C571" s="29" t="s">
        <v>876</v>
      </c>
      <c r="D571" s="30">
        <v>94</v>
      </c>
      <c r="E571" s="30">
        <v>78.08</v>
      </c>
      <c r="F571" s="30">
        <v>91</v>
      </c>
      <c r="G571" s="30">
        <v>84.14</v>
      </c>
      <c r="H571" s="4" t="s">
        <v>670</v>
      </c>
    </row>
    <row r="572" spans="1:8">
      <c r="A572" s="4">
        <v>568</v>
      </c>
      <c r="B572" s="28">
        <v>2424506</v>
      </c>
      <c r="C572" s="29" t="s">
        <v>877</v>
      </c>
      <c r="D572" s="30">
        <v>61</v>
      </c>
      <c r="E572" s="30">
        <v>76</v>
      </c>
      <c r="F572" s="30">
        <v>75</v>
      </c>
      <c r="G572" s="30">
        <v>71.4</v>
      </c>
      <c r="H572" s="4" t="s">
        <v>670</v>
      </c>
    </row>
    <row r="573" spans="1:8">
      <c r="A573" s="4">
        <v>569</v>
      </c>
      <c r="B573" s="28">
        <v>2424508</v>
      </c>
      <c r="C573" s="29" t="s">
        <v>878</v>
      </c>
      <c r="D573" s="30">
        <v>89</v>
      </c>
      <c r="E573" s="30">
        <v>80.54</v>
      </c>
      <c r="F573" s="30">
        <v>96</v>
      </c>
      <c r="G573" s="30">
        <v>84.32</v>
      </c>
      <c r="H573" s="4" t="s">
        <v>670</v>
      </c>
    </row>
    <row r="574" spans="1:8">
      <c r="A574" s="4">
        <v>570</v>
      </c>
      <c r="B574" s="28">
        <v>2424509</v>
      </c>
      <c r="C574" s="29" t="s">
        <v>879</v>
      </c>
      <c r="D574" s="30">
        <v>83</v>
      </c>
      <c r="E574" s="30">
        <v>79.88</v>
      </c>
      <c r="F574" s="30">
        <v>88</v>
      </c>
      <c r="G574" s="30">
        <v>81.63</v>
      </c>
      <c r="H574" s="4" t="s">
        <v>670</v>
      </c>
    </row>
    <row r="575" spans="1:8">
      <c r="A575" s="4">
        <v>571</v>
      </c>
      <c r="B575" s="28">
        <v>2424510</v>
      </c>
      <c r="C575" s="29" t="s">
        <v>880</v>
      </c>
      <c r="D575" s="30">
        <v>80</v>
      </c>
      <c r="E575" s="30">
        <v>82.71</v>
      </c>
      <c r="F575" s="30">
        <v>98</v>
      </c>
      <c r="G575" s="30">
        <v>83.43</v>
      </c>
      <c r="H575" s="4" t="s">
        <v>670</v>
      </c>
    </row>
    <row r="576" spans="1:8">
      <c r="A576" s="4">
        <v>572</v>
      </c>
      <c r="B576" s="28">
        <v>2424511</v>
      </c>
      <c r="C576" s="29" t="s">
        <v>881</v>
      </c>
      <c r="D576" s="30">
        <v>100</v>
      </c>
      <c r="E576" s="30">
        <v>97.08</v>
      </c>
      <c r="F576" s="30">
        <v>95</v>
      </c>
      <c r="G576" s="30">
        <v>97.75</v>
      </c>
      <c r="H576" s="4" t="s">
        <v>670</v>
      </c>
    </row>
    <row r="577" spans="1:8">
      <c r="A577" s="4">
        <v>573</v>
      </c>
      <c r="B577" s="28">
        <v>2424512</v>
      </c>
      <c r="C577" s="29" t="s">
        <v>882</v>
      </c>
      <c r="D577" s="30">
        <v>89</v>
      </c>
      <c r="E577" s="30">
        <v>83.38</v>
      </c>
      <c r="F577" s="30">
        <v>100</v>
      </c>
      <c r="G577" s="30">
        <v>86.73</v>
      </c>
      <c r="H577" s="4" t="s">
        <v>670</v>
      </c>
    </row>
    <row r="578" spans="1:8">
      <c r="A578" s="4">
        <v>574</v>
      </c>
      <c r="B578" s="28">
        <v>2424517</v>
      </c>
      <c r="C578" s="29" t="s">
        <v>883</v>
      </c>
      <c r="D578" s="30">
        <v>100</v>
      </c>
      <c r="E578" s="30">
        <v>93.79</v>
      </c>
      <c r="F578" s="30">
        <v>97</v>
      </c>
      <c r="G578" s="30">
        <v>95.97</v>
      </c>
      <c r="H578" s="4" t="s">
        <v>670</v>
      </c>
    </row>
    <row r="579" spans="1:8">
      <c r="A579" s="4">
        <v>575</v>
      </c>
      <c r="B579" s="28">
        <v>2424519</v>
      </c>
      <c r="C579" s="29" t="s">
        <v>884</v>
      </c>
      <c r="D579" s="30">
        <v>99</v>
      </c>
      <c r="E579" s="30">
        <v>83.29</v>
      </c>
      <c r="F579" s="30">
        <v>94</v>
      </c>
      <c r="G579" s="30">
        <v>89.07</v>
      </c>
      <c r="H579" s="4" t="s">
        <v>670</v>
      </c>
    </row>
    <row r="580" spans="1:8">
      <c r="A580" s="4">
        <v>576</v>
      </c>
      <c r="B580" s="28">
        <v>2424520</v>
      </c>
      <c r="C580" s="29" t="s">
        <v>885</v>
      </c>
      <c r="D580" s="30">
        <v>56</v>
      </c>
      <c r="E580" s="30">
        <v>77.04</v>
      </c>
      <c r="F580" s="30">
        <v>85</v>
      </c>
      <c r="G580" s="30">
        <v>71.52</v>
      </c>
      <c r="H580" s="4" t="s">
        <v>670</v>
      </c>
    </row>
    <row r="581" spans="1:8">
      <c r="A581" s="4">
        <v>577</v>
      </c>
      <c r="B581" s="28">
        <v>2424522</v>
      </c>
      <c r="C581" s="29" t="s">
        <v>886</v>
      </c>
      <c r="D581" s="30">
        <v>100</v>
      </c>
      <c r="E581" s="30">
        <v>94.75</v>
      </c>
      <c r="F581" s="30">
        <v>100</v>
      </c>
      <c r="G581" s="30">
        <v>96.85</v>
      </c>
      <c r="H581" s="4" t="s">
        <v>670</v>
      </c>
    </row>
    <row r="582" spans="1:8">
      <c r="A582" s="4">
        <v>578</v>
      </c>
      <c r="B582" s="31">
        <v>2424524</v>
      </c>
      <c r="C582" s="29" t="s">
        <v>887</v>
      </c>
      <c r="D582" s="32">
        <v>100</v>
      </c>
      <c r="E582" s="32">
        <v>85.67</v>
      </c>
      <c r="F582" s="32">
        <v>100</v>
      </c>
      <c r="G582" s="32">
        <v>91.4</v>
      </c>
      <c r="H582" s="4" t="s">
        <v>670</v>
      </c>
    </row>
    <row r="583" spans="1:8">
      <c r="A583" s="4">
        <v>579</v>
      </c>
      <c r="B583" s="26" t="s">
        <v>888</v>
      </c>
      <c r="C583" s="26" t="s">
        <v>889</v>
      </c>
      <c r="D583" s="27">
        <v>91</v>
      </c>
      <c r="E583" s="27">
        <v>83.68</v>
      </c>
      <c r="F583" s="27">
        <v>85</v>
      </c>
      <c r="G583" s="27">
        <f t="shared" ref="G583:G646" si="12">F583*0.1+E583*0.6+D583*0.3</f>
        <v>86.008</v>
      </c>
      <c r="H583" s="4" t="s">
        <v>670</v>
      </c>
    </row>
    <row r="584" spans="1:8">
      <c r="A584" s="4">
        <v>580</v>
      </c>
      <c r="B584" s="26" t="s">
        <v>890</v>
      </c>
      <c r="C584" s="26" t="s">
        <v>891</v>
      </c>
      <c r="D584" s="27">
        <v>79</v>
      </c>
      <c r="E584" s="27">
        <v>78.24</v>
      </c>
      <c r="F584" s="27">
        <v>81</v>
      </c>
      <c r="G584" s="27">
        <f t="shared" si="12"/>
        <v>78.744</v>
      </c>
      <c r="H584" s="4" t="s">
        <v>670</v>
      </c>
    </row>
    <row r="585" spans="1:8">
      <c r="A585" s="4">
        <v>581</v>
      </c>
      <c r="B585" s="26" t="s">
        <v>892</v>
      </c>
      <c r="C585" s="26" t="s">
        <v>893</v>
      </c>
      <c r="D585" s="27">
        <v>82</v>
      </c>
      <c r="E585" s="27">
        <v>80.77</v>
      </c>
      <c r="F585" s="27">
        <v>97</v>
      </c>
      <c r="G585" s="27">
        <f t="shared" si="12"/>
        <v>82.762</v>
      </c>
      <c r="H585" s="4" t="s">
        <v>670</v>
      </c>
    </row>
    <row r="586" spans="1:8">
      <c r="A586" s="4">
        <v>582</v>
      </c>
      <c r="B586" s="26" t="s">
        <v>894</v>
      </c>
      <c r="C586" s="26" t="s">
        <v>895</v>
      </c>
      <c r="D586" s="27">
        <v>80</v>
      </c>
      <c r="E586" s="27">
        <v>79.04</v>
      </c>
      <c r="F586" s="27">
        <v>100</v>
      </c>
      <c r="G586" s="27">
        <f t="shared" si="12"/>
        <v>81.424</v>
      </c>
      <c r="H586" s="4" t="s">
        <v>670</v>
      </c>
    </row>
    <row r="587" spans="1:8">
      <c r="A587" s="4">
        <v>583</v>
      </c>
      <c r="B587" s="26" t="s">
        <v>896</v>
      </c>
      <c r="C587" s="26" t="s">
        <v>897</v>
      </c>
      <c r="D587" s="27">
        <v>68</v>
      </c>
      <c r="E587" s="27">
        <v>82.085</v>
      </c>
      <c r="F587" s="27">
        <v>86</v>
      </c>
      <c r="G587" s="27">
        <f t="shared" si="12"/>
        <v>78.251</v>
      </c>
      <c r="H587" s="4" t="s">
        <v>670</v>
      </c>
    </row>
    <row r="588" spans="1:8">
      <c r="A588" s="4">
        <v>584</v>
      </c>
      <c r="B588" s="26" t="s">
        <v>898</v>
      </c>
      <c r="C588" s="26" t="s">
        <v>899</v>
      </c>
      <c r="D588" s="27">
        <v>87</v>
      </c>
      <c r="E588" s="27">
        <v>85.77</v>
      </c>
      <c r="F588" s="27">
        <v>87</v>
      </c>
      <c r="G588" s="27">
        <f t="shared" si="12"/>
        <v>86.262</v>
      </c>
      <c r="H588" s="4" t="s">
        <v>670</v>
      </c>
    </row>
    <row r="589" spans="1:8">
      <c r="A589" s="4">
        <v>585</v>
      </c>
      <c r="B589" s="26" t="s">
        <v>900</v>
      </c>
      <c r="C589" s="26" t="s">
        <v>901</v>
      </c>
      <c r="D589" s="27">
        <v>89</v>
      </c>
      <c r="E589" s="27">
        <v>83.86</v>
      </c>
      <c r="F589" s="27">
        <v>100</v>
      </c>
      <c r="G589" s="27">
        <f t="shared" si="12"/>
        <v>87.016</v>
      </c>
      <c r="H589" s="4" t="s">
        <v>670</v>
      </c>
    </row>
    <row r="590" spans="1:8">
      <c r="A590" s="4">
        <v>586</v>
      </c>
      <c r="B590" s="26" t="s">
        <v>902</v>
      </c>
      <c r="C590" s="26" t="s">
        <v>903</v>
      </c>
      <c r="D590" s="27">
        <v>87</v>
      </c>
      <c r="E590" s="27">
        <v>83.45</v>
      </c>
      <c r="F590" s="27">
        <v>95</v>
      </c>
      <c r="G590" s="27">
        <f t="shared" si="12"/>
        <v>85.67</v>
      </c>
      <c r="H590" s="4" t="s">
        <v>670</v>
      </c>
    </row>
    <row r="591" spans="1:8">
      <c r="A591" s="4">
        <v>587</v>
      </c>
      <c r="B591" s="26" t="s">
        <v>904</v>
      </c>
      <c r="C591" s="26" t="s">
        <v>905</v>
      </c>
      <c r="D591" s="27">
        <v>92</v>
      </c>
      <c r="E591" s="27">
        <v>89.64</v>
      </c>
      <c r="F591" s="27">
        <v>94</v>
      </c>
      <c r="G591" s="27">
        <f t="shared" si="12"/>
        <v>90.784</v>
      </c>
      <c r="H591" s="4" t="s">
        <v>670</v>
      </c>
    </row>
    <row r="592" spans="1:8">
      <c r="A592" s="4">
        <v>588</v>
      </c>
      <c r="B592" s="26" t="s">
        <v>906</v>
      </c>
      <c r="C592" s="26" t="s">
        <v>907</v>
      </c>
      <c r="D592" s="27">
        <v>68</v>
      </c>
      <c r="E592" s="27">
        <v>75.11</v>
      </c>
      <c r="F592" s="27">
        <v>85</v>
      </c>
      <c r="G592" s="27">
        <f t="shared" si="12"/>
        <v>73.966</v>
      </c>
      <c r="H592" s="4" t="s">
        <v>670</v>
      </c>
    </row>
    <row r="593" spans="1:8">
      <c r="A593" s="4">
        <v>589</v>
      </c>
      <c r="B593" s="26" t="s">
        <v>908</v>
      </c>
      <c r="C593" s="26" t="s">
        <v>909</v>
      </c>
      <c r="D593" s="27">
        <v>70</v>
      </c>
      <c r="E593" s="27">
        <v>72.04</v>
      </c>
      <c r="F593" s="27">
        <v>94</v>
      </c>
      <c r="G593" s="27">
        <f t="shared" si="12"/>
        <v>73.624</v>
      </c>
      <c r="H593" s="4" t="s">
        <v>670</v>
      </c>
    </row>
    <row r="594" spans="1:8">
      <c r="A594" s="4">
        <v>590</v>
      </c>
      <c r="B594" s="26" t="s">
        <v>910</v>
      </c>
      <c r="C594" s="26" t="s">
        <v>911</v>
      </c>
      <c r="D594" s="27">
        <v>72</v>
      </c>
      <c r="E594" s="27">
        <v>79</v>
      </c>
      <c r="F594" s="27">
        <v>98</v>
      </c>
      <c r="G594" s="27">
        <f t="shared" si="12"/>
        <v>78.8</v>
      </c>
      <c r="H594" s="4" t="s">
        <v>670</v>
      </c>
    </row>
    <row r="595" spans="1:8">
      <c r="A595" s="4">
        <v>591</v>
      </c>
      <c r="B595" s="26" t="s">
        <v>912</v>
      </c>
      <c r="C595" s="26" t="s">
        <v>913</v>
      </c>
      <c r="D595" s="27">
        <v>60</v>
      </c>
      <c r="E595" s="27">
        <v>68.62</v>
      </c>
      <c r="F595" s="27">
        <v>81</v>
      </c>
      <c r="G595" s="27">
        <f t="shared" si="12"/>
        <v>67.272</v>
      </c>
      <c r="H595" s="4" t="s">
        <v>670</v>
      </c>
    </row>
    <row r="596" spans="1:8">
      <c r="A596" s="4">
        <v>592</v>
      </c>
      <c r="B596" s="26" t="s">
        <v>914</v>
      </c>
      <c r="C596" s="26" t="s">
        <v>915</v>
      </c>
      <c r="D596" s="27">
        <v>71</v>
      </c>
      <c r="E596" s="27">
        <v>80.89</v>
      </c>
      <c r="F596" s="27">
        <v>99</v>
      </c>
      <c r="G596" s="27">
        <f t="shared" si="12"/>
        <v>79.734</v>
      </c>
      <c r="H596" s="4" t="s">
        <v>670</v>
      </c>
    </row>
    <row r="597" spans="1:8">
      <c r="A597" s="4">
        <v>593</v>
      </c>
      <c r="B597" s="26" t="s">
        <v>916</v>
      </c>
      <c r="C597" s="26" t="s">
        <v>917</v>
      </c>
      <c r="D597" s="27">
        <v>96</v>
      </c>
      <c r="E597" s="27">
        <v>84.5</v>
      </c>
      <c r="F597" s="27">
        <v>100</v>
      </c>
      <c r="G597" s="27">
        <f t="shared" si="12"/>
        <v>89.5</v>
      </c>
      <c r="H597" s="4" t="s">
        <v>670</v>
      </c>
    </row>
    <row r="598" spans="1:8">
      <c r="A598" s="4">
        <v>594</v>
      </c>
      <c r="B598" s="26" t="s">
        <v>918</v>
      </c>
      <c r="C598" s="26" t="s">
        <v>919</v>
      </c>
      <c r="D598" s="27">
        <v>82</v>
      </c>
      <c r="E598" s="27">
        <v>80.19</v>
      </c>
      <c r="F598" s="27">
        <v>95</v>
      </c>
      <c r="G598" s="27">
        <f t="shared" si="12"/>
        <v>82.214</v>
      </c>
      <c r="H598" s="4" t="s">
        <v>670</v>
      </c>
    </row>
    <row r="599" spans="1:8">
      <c r="A599" s="4">
        <v>595</v>
      </c>
      <c r="B599" s="26" t="s">
        <v>920</v>
      </c>
      <c r="C599" s="26" t="s">
        <v>921</v>
      </c>
      <c r="D599" s="27">
        <v>100</v>
      </c>
      <c r="E599" s="27">
        <v>84.41</v>
      </c>
      <c r="F599" s="27">
        <v>98</v>
      </c>
      <c r="G599" s="27">
        <f t="shared" si="12"/>
        <v>90.446</v>
      </c>
      <c r="H599" s="4" t="s">
        <v>670</v>
      </c>
    </row>
    <row r="600" spans="1:8">
      <c r="A600" s="4">
        <v>596</v>
      </c>
      <c r="B600" s="26" t="s">
        <v>922</v>
      </c>
      <c r="C600" s="26" t="s">
        <v>923</v>
      </c>
      <c r="D600" s="27">
        <v>100</v>
      </c>
      <c r="E600" s="27">
        <v>94.23</v>
      </c>
      <c r="F600" s="27">
        <v>100</v>
      </c>
      <c r="G600" s="27">
        <f t="shared" si="12"/>
        <v>96.538</v>
      </c>
      <c r="H600" s="4" t="s">
        <v>670</v>
      </c>
    </row>
    <row r="601" spans="1:8">
      <c r="A601" s="4">
        <v>597</v>
      </c>
      <c r="B601" s="26" t="s">
        <v>924</v>
      </c>
      <c r="C601" s="26" t="s">
        <v>925</v>
      </c>
      <c r="D601" s="27">
        <v>68</v>
      </c>
      <c r="E601" s="27">
        <v>74.73</v>
      </c>
      <c r="F601" s="27">
        <v>83</v>
      </c>
      <c r="G601" s="27">
        <f t="shared" si="12"/>
        <v>73.538</v>
      </c>
      <c r="H601" s="4" t="s">
        <v>670</v>
      </c>
    </row>
    <row r="602" spans="1:8">
      <c r="A602" s="4">
        <v>598</v>
      </c>
      <c r="B602" s="26" t="s">
        <v>926</v>
      </c>
      <c r="C602" s="26" t="s">
        <v>927</v>
      </c>
      <c r="D602" s="27">
        <v>96</v>
      </c>
      <c r="E602" s="27">
        <v>81.19</v>
      </c>
      <c r="F602" s="27">
        <v>100</v>
      </c>
      <c r="G602" s="27">
        <f t="shared" si="12"/>
        <v>87.514</v>
      </c>
      <c r="H602" s="4" t="s">
        <v>670</v>
      </c>
    </row>
    <row r="603" spans="1:8">
      <c r="A603" s="4">
        <v>599</v>
      </c>
      <c r="B603" s="26" t="s">
        <v>928</v>
      </c>
      <c r="C603" s="26" t="s">
        <v>929</v>
      </c>
      <c r="D603" s="27">
        <v>66</v>
      </c>
      <c r="E603" s="27">
        <v>72.83</v>
      </c>
      <c r="F603" s="27">
        <v>93</v>
      </c>
      <c r="G603" s="27">
        <f t="shared" si="12"/>
        <v>72.798</v>
      </c>
      <c r="H603" s="4" t="s">
        <v>670</v>
      </c>
    </row>
    <row r="604" spans="1:8">
      <c r="A604" s="4">
        <v>600</v>
      </c>
      <c r="B604" s="26" t="s">
        <v>930</v>
      </c>
      <c r="C604" s="26" t="s">
        <v>931</v>
      </c>
      <c r="D604" s="27">
        <v>94</v>
      </c>
      <c r="E604" s="27">
        <v>88.19</v>
      </c>
      <c r="F604" s="27">
        <v>98</v>
      </c>
      <c r="G604" s="27">
        <f t="shared" si="12"/>
        <v>90.914</v>
      </c>
      <c r="H604" s="4" t="s">
        <v>670</v>
      </c>
    </row>
    <row r="605" spans="1:8">
      <c r="A605" s="4">
        <v>601</v>
      </c>
      <c r="B605" s="26" t="s">
        <v>932</v>
      </c>
      <c r="C605" s="26" t="s">
        <v>933</v>
      </c>
      <c r="D605" s="27">
        <v>76</v>
      </c>
      <c r="E605" s="27">
        <v>77.35</v>
      </c>
      <c r="F605" s="27">
        <v>90</v>
      </c>
      <c r="G605" s="27">
        <f t="shared" si="12"/>
        <v>78.21</v>
      </c>
      <c r="H605" s="4" t="s">
        <v>670</v>
      </c>
    </row>
    <row r="606" spans="1:8">
      <c r="A606" s="4">
        <v>602</v>
      </c>
      <c r="B606" s="26" t="s">
        <v>934</v>
      </c>
      <c r="C606" s="26" t="s">
        <v>935</v>
      </c>
      <c r="D606" s="27">
        <v>83</v>
      </c>
      <c r="E606" s="27">
        <v>80.15</v>
      </c>
      <c r="F606" s="27">
        <v>100</v>
      </c>
      <c r="G606" s="27">
        <f t="shared" si="12"/>
        <v>82.99</v>
      </c>
      <c r="H606" s="4" t="s">
        <v>670</v>
      </c>
    </row>
    <row r="607" spans="1:8">
      <c r="A607" s="4">
        <v>603</v>
      </c>
      <c r="B607" s="26" t="s">
        <v>936</v>
      </c>
      <c r="C607" s="26" t="s">
        <v>937</v>
      </c>
      <c r="D607" s="27">
        <v>74</v>
      </c>
      <c r="E607" s="27">
        <v>40.04</v>
      </c>
      <c r="F607" s="27">
        <v>85</v>
      </c>
      <c r="G607" s="27">
        <f t="shared" si="12"/>
        <v>54.724</v>
      </c>
      <c r="H607" s="4" t="s">
        <v>670</v>
      </c>
    </row>
    <row r="608" spans="1:8">
      <c r="A608" s="4">
        <v>604</v>
      </c>
      <c r="B608" s="26" t="s">
        <v>938</v>
      </c>
      <c r="C608" s="26" t="s">
        <v>939</v>
      </c>
      <c r="D608" s="27">
        <v>100</v>
      </c>
      <c r="E608" s="7">
        <v>81.15</v>
      </c>
      <c r="F608" s="27">
        <v>100</v>
      </c>
      <c r="G608" s="27">
        <f t="shared" si="12"/>
        <v>88.69</v>
      </c>
      <c r="H608" s="4" t="s">
        <v>670</v>
      </c>
    </row>
    <row r="609" spans="1:8">
      <c r="A609" s="4">
        <v>605</v>
      </c>
      <c r="B609" s="26" t="s">
        <v>940</v>
      </c>
      <c r="C609" s="26" t="s">
        <v>941</v>
      </c>
      <c r="D609" s="27">
        <v>52</v>
      </c>
      <c r="E609" s="7">
        <v>66.52</v>
      </c>
      <c r="F609" s="27">
        <v>85</v>
      </c>
      <c r="G609" s="27">
        <f t="shared" si="12"/>
        <v>64.012</v>
      </c>
      <c r="H609" s="4" t="s">
        <v>670</v>
      </c>
    </row>
    <row r="610" spans="1:8">
      <c r="A610" s="4">
        <v>606</v>
      </c>
      <c r="B610" s="26" t="s">
        <v>942</v>
      </c>
      <c r="C610" s="26" t="s">
        <v>943</v>
      </c>
      <c r="D610" s="27">
        <v>100</v>
      </c>
      <c r="E610" s="7">
        <v>90.64</v>
      </c>
      <c r="F610" s="27">
        <v>89</v>
      </c>
      <c r="G610" s="27">
        <f t="shared" si="12"/>
        <v>93.284</v>
      </c>
      <c r="H610" s="4" t="s">
        <v>670</v>
      </c>
    </row>
    <row r="611" spans="1:8">
      <c r="A611" s="4">
        <v>607</v>
      </c>
      <c r="B611" s="26" t="s">
        <v>944</v>
      </c>
      <c r="C611" s="26" t="s">
        <v>945</v>
      </c>
      <c r="D611" s="27">
        <v>65</v>
      </c>
      <c r="E611" s="7">
        <v>74.04</v>
      </c>
      <c r="F611" s="27">
        <v>78</v>
      </c>
      <c r="G611" s="27">
        <f t="shared" si="12"/>
        <v>71.724</v>
      </c>
      <c r="H611" s="4" t="s">
        <v>670</v>
      </c>
    </row>
    <row r="612" spans="1:8">
      <c r="A612" s="4">
        <v>608</v>
      </c>
      <c r="B612" s="26" t="s">
        <v>946</v>
      </c>
      <c r="C612" s="26" t="s">
        <v>947</v>
      </c>
      <c r="D612" s="27">
        <v>95</v>
      </c>
      <c r="E612" s="7">
        <v>81.08</v>
      </c>
      <c r="F612" s="27">
        <v>84</v>
      </c>
      <c r="G612" s="27">
        <f t="shared" si="12"/>
        <v>85.548</v>
      </c>
      <c r="H612" s="4" t="s">
        <v>670</v>
      </c>
    </row>
    <row r="613" spans="1:8">
      <c r="A613" s="4">
        <v>609</v>
      </c>
      <c r="B613" s="26" t="s">
        <v>948</v>
      </c>
      <c r="C613" s="26" t="s">
        <v>949</v>
      </c>
      <c r="D613" s="27">
        <v>80</v>
      </c>
      <c r="E613" s="7">
        <v>75.04</v>
      </c>
      <c r="F613" s="27">
        <v>98</v>
      </c>
      <c r="G613" s="27">
        <f t="shared" si="12"/>
        <v>78.824</v>
      </c>
      <c r="H613" s="4" t="s">
        <v>670</v>
      </c>
    </row>
    <row r="614" spans="1:8">
      <c r="A614" s="4">
        <v>610</v>
      </c>
      <c r="B614" s="26" t="s">
        <v>950</v>
      </c>
      <c r="C614" s="26" t="s">
        <v>951</v>
      </c>
      <c r="D614" s="27">
        <v>83</v>
      </c>
      <c r="E614" s="7">
        <v>77.78</v>
      </c>
      <c r="F614" s="27">
        <v>91</v>
      </c>
      <c r="G614" s="27">
        <f t="shared" si="12"/>
        <v>80.668</v>
      </c>
      <c r="H614" s="4" t="s">
        <v>670</v>
      </c>
    </row>
    <row r="615" spans="1:8">
      <c r="A615" s="4">
        <v>611</v>
      </c>
      <c r="B615" s="26" t="s">
        <v>952</v>
      </c>
      <c r="C615" s="26" t="s">
        <v>953</v>
      </c>
      <c r="D615" s="27">
        <v>80</v>
      </c>
      <c r="E615" s="7">
        <v>77.08</v>
      </c>
      <c r="F615" s="27">
        <v>98</v>
      </c>
      <c r="G615" s="27">
        <f t="shared" si="12"/>
        <v>80.048</v>
      </c>
      <c r="H615" s="4" t="s">
        <v>670</v>
      </c>
    </row>
    <row r="616" spans="1:8">
      <c r="A616" s="4">
        <v>612</v>
      </c>
      <c r="B616" s="26" t="s">
        <v>954</v>
      </c>
      <c r="C616" s="26" t="s">
        <v>955</v>
      </c>
      <c r="D616" s="27">
        <v>86</v>
      </c>
      <c r="E616" s="7">
        <v>74.89</v>
      </c>
      <c r="F616" s="27">
        <v>97</v>
      </c>
      <c r="G616" s="27">
        <f t="shared" si="12"/>
        <v>80.434</v>
      </c>
      <c r="H616" s="4" t="s">
        <v>670</v>
      </c>
    </row>
    <row r="617" spans="1:8">
      <c r="A617" s="4">
        <v>613</v>
      </c>
      <c r="B617" s="26" t="s">
        <v>956</v>
      </c>
      <c r="C617" s="26" t="s">
        <v>957</v>
      </c>
      <c r="D617" s="27">
        <v>80</v>
      </c>
      <c r="E617" s="7">
        <v>76.96</v>
      </c>
      <c r="F617" s="27">
        <v>82</v>
      </c>
      <c r="G617" s="27">
        <f t="shared" si="12"/>
        <v>78.376</v>
      </c>
      <c r="H617" s="4" t="s">
        <v>670</v>
      </c>
    </row>
    <row r="618" spans="1:8">
      <c r="A618" s="4">
        <v>614</v>
      </c>
      <c r="B618" s="26" t="s">
        <v>958</v>
      </c>
      <c r="C618" s="26" t="s">
        <v>959</v>
      </c>
      <c r="D618" s="27">
        <v>81</v>
      </c>
      <c r="E618" s="7">
        <v>76.93</v>
      </c>
      <c r="F618" s="27">
        <v>90</v>
      </c>
      <c r="G618" s="27">
        <f t="shared" si="12"/>
        <v>79.458</v>
      </c>
      <c r="H618" s="4" t="s">
        <v>670</v>
      </c>
    </row>
    <row r="619" spans="1:8">
      <c r="A619" s="4">
        <v>615</v>
      </c>
      <c r="B619" s="26" t="s">
        <v>960</v>
      </c>
      <c r="C619" s="26" t="s">
        <v>961</v>
      </c>
      <c r="D619" s="27">
        <v>100</v>
      </c>
      <c r="E619" s="7">
        <v>76.76</v>
      </c>
      <c r="F619" s="27">
        <v>100</v>
      </c>
      <c r="G619" s="27">
        <f t="shared" si="12"/>
        <v>86.056</v>
      </c>
      <c r="H619" s="4" t="s">
        <v>670</v>
      </c>
    </row>
    <row r="620" spans="1:8">
      <c r="A620" s="4">
        <v>616</v>
      </c>
      <c r="B620" s="26" t="s">
        <v>962</v>
      </c>
      <c r="C620" s="26" t="s">
        <v>963</v>
      </c>
      <c r="D620" s="27">
        <v>100</v>
      </c>
      <c r="E620" s="7">
        <v>98.76</v>
      </c>
      <c r="F620" s="27">
        <v>100</v>
      </c>
      <c r="G620" s="27">
        <f t="shared" si="12"/>
        <v>99.256</v>
      </c>
      <c r="H620" s="4" t="s">
        <v>670</v>
      </c>
    </row>
    <row r="621" spans="1:8">
      <c r="A621" s="4">
        <v>617</v>
      </c>
      <c r="B621" s="26" t="s">
        <v>964</v>
      </c>
      <c r="C621" s="26" t="s">
        <v>965</v>
      </c>
      <c r="D621" s="27">
        <v>81</v>
      </c>
      <c r="E621" s="7">
        <v>75.16</v>
      </c>
      <c r="F621" s="27">
        <v>98</v>
      </c>
      <c r="G621" s="27">
        <f t="shared" si="12"/>
        <v>79.196</v>
      </c>
      <c r="H621" s="4" t="s">
        <v>670</v>
      </c>
    </row>
    <row r="622" spans="1:8">
      <c r="A622" s="4">
        <v>618</v>
      </c>
      <c r="B622" s="26" t="s">
        <v>966</v>
      </c>
      <c r="C622" s="26" t="s">
        <v>967</v>
      </c>
      <c r="D622" s="27">
        <v>84</v>
      </c>
      <c r="E622" s="7">
        <v>79.46</v>
      </c>
      <c r="F622" s="27">
        <v>77</v>
      </c>
      <c r="G622" s="27">
        <f t="shared" si="12"/>
        <v>80.576</v>
      </c>
      <c r="H622" s="4" t="s">
        <v>670</v>
      </c>
    </row>
    <row r="623" spans="1:8">
      <c r="A623" s="4">
        <v>619</v>
      </c>
      <c r="B623" s="26" t="s">
        <v>968</v>
      </c>
      <c r="C623" s="26" t="s">
        <v>969</v>
      </c>
      <c r="D623" s="27">
        <v>88</v>
      </c>
      <c r="E623" s="7">
        <v>88.84</v>
      </c>
      <c r="F623" s="27">
        <v>91</v>
      </c>
      <c r="G623" s="27">
        <f t="shared" si="12"/>
        <v>88.804</v>
      </c>
      <c r="H623" s="4" t="s">
        <v>670</v>
      </c>
    </row>
    <row r="624" spans="1:8">
      <c r="A624" s="4">
        <v>620</v>
      </c>
      <c r="B624" s="26" t="s">
        <v>970</v>
      </c>
      <c r="C624" s="26" t="s">
        <v>971</v>
      </c>
      <c r="D624" s="27">
        <v>94</v>
      </c>
      <c r="E624" s="7">
        <v>98.49</v>
      </c>
      <c r="F624" s="27">
        <v>100</v>
      </c>
      <c r="G624" s="27">
        <f t="shared" si="12"/>
        <v>97.294</v>
      </c>
      <c r="H624" s="4" t="s">
        <v>670</v>
      </c>
    </row>
    <row r="625" spans="1:8">
      <c r="A625" s="4">
        <v>621</v>
      </c>
      <c r="B625" s="26" t="s">
        <v>972</v>
      </c>
      <c r="C625" s="26" t="s">
        <v>973</v>
      </c>
      <c r="D625" s="27">
        <v>51</v>
      </c>
      <c r="E625" s="7">
        <v>76.92</v>
      </c>
      <c r="F625" s="27">
        <v>85</v>
      </c>
      <c r="G625" s="27">
        <f t="shared" si="12"/>
        <v>69.952</v>
      </c>
      <c r="H625" s="4" t="s">
        <v>670</v>
      </c>
    </row>
    <row r="626" spans="1:8">
      <c r="A626" s="4">
        <v>622</v>
      </c>
      <c r="B626" s="26" t="s">
        <v>974</v>
      </c>
      <c r="C626" s="26" t="s">
        <v>975</v>
      </c>
      <c r="D626" s="27">
        <v>91</v>
      </c>
      <c r="E626" s="7">
        <v>71.6</v>
      </c>
      <c r="F626" s="27">
        <v>90</v>
      </c>
      <c r="G626" s="27">
        <f t="shared" si="12"/>
        <v>79.26</v>
      </c>
      <c r="H626" s="4" t="s">
        <v>670</v>
      </c>
    </row>
    <row r="627" spans="1:8">
      <c r="A627" s="4">
        <v>623</v>
      </c>
      <c r="B627" s="26" t="s">
        <v>976</v>
      </c>
      <c r="C627" s="26" t="s">
        <v>977</v>
      </c>
      <c r="D627" s="27">
        <v>100</v>
      </c>
      <c r="E627" s="7">
        <v>100</v>
      </c>
      <c r="F627" s="27">
        <v>100</v>
      </c>
      <c r="G627" s="27">
        <f t="shared" si="12"/>
        <v>100</v>
      </c>
      <c r="H627" s="4" t="s">
        <v>670</v>
      </c>
    </row>
    <row r="628" spans="1:8">
      <c r="A628" s="4">
        <v>624</v>
      </c>
      <c r="B628" s="26" t="s">
        <v>978</v>
      </c>
      <c r="C628" s="26" t="s">
        <v>979</v>
      </c>
      <c r="D628" s="27">
        <v>100</v>
      </c>
      <c r="E628" s="7">
        <v>91.2</v>
      </c>
      <c r="F628" s="27">
        <v>100</v>
      </c>
      <c r="G628" s="27">
        <f t="shared" si="12"/>
        <v>94.72</v>
      </c>
      <c r="H628" s="4" t="s">
        <v>670</v>
      </c>
    </row>
    <row r="629" spans="1:8">
      <c r="A629" s="4">
        <v>625</v>
      </c>
      <c r="B629" s="26" t="s">
        <v>980</v>
      </c>
      <c r="C629" s="26" t="s">
        <v>981</v>
      </c>
      <c r="D629" s="27">
        <v>97</v>
      </c>
      <c r="E629" s="7">
        <v>70.82</v>
      </c>
      <c r="F629" s="27">
        <v>95</v>
      </c>
      <c r="G629" s="27">
        <f t="shared" si="12"/>
        <v>81.092</v>
      </c>
      <c r="H629" s="4" t="s">
        <v>670</v>
      </c>
    </row>
    <row r="630" spans="1:8">
      <c r="A630" s="4">
        <v>626</v>
      </c>
      <c r="B630" s="26" t="s">
        <v>982</v>
      </c>
      <c r="C630" s="26" t="s">
        <v>983</v>
      </c>
      <c r="D630" s="27">
        <v>94</v>
      </c>
      <c r="E630" s="7">
        <v>83.44</v>
      </c>
      <c r="F630" s="27">
        <v>100</v>
      </c>
      <c r="G630" s="27">
        <f t="shared" si="12"/>
        <v>88.264</v>
      </c>
      <c r="H630" s="4" t="s">
        <v>670</v>
      </c>
    </row>
    <row r="631" spans="1:8">
      <c r="A631" s="4">
        <v>627</v>
      </c>
      <c r="B631" s="26" t="s">
        <v>984</v>
      </c>
      <c r="C631" s="26" t="s">
        <v>985</v>
      </c>
      <c r="D631" s="27">
        <v>100</v>
      </c>
      <c r="E631" s="7">
        <v>76.2</v>
      </c>
      <c r="F631" s="27">
        <v>99</v>
      </c>
      <c r="G631" s="27">
        <f t="shared" si="12"/>
        <v>85.62</v>
      </c>
      <c r="H631" s="4" t="s">
        <v>670</v>
      </c>
    </row>
    <row r="632" spans="1:8">
      <c r="A632" s="4">
        <v>628</v>
      </c>
      <c r="B632" s="26" t="s">
        <v>986</v>
      </c>
      <c r="C632" s="26" t="s">
        <v>987</v>
      </c>
      <c r="D632" s="27">
        <v>99</v>
      </c>
      <c r="E632" s="7">
        <v>85.68</v>
      </c>
      <c r="F632" s="27">
        <v>100</v>
      </c>
      <c r="G632" s="27">
        <f t="shared" si="12"/>
        <v>91.108</v>
      </c>
      <c r="H632" s="4" t="s">
        <v>670</v>
      </c>
    </row>
    <row r="633" spans="1:8">
      <c r="A633" s="4">
        <v>629</v>
      </c>
      <c r="B633" s="26" t="s">
        <v>988</v>
      </c>
      <c r="C633" s="26" t="s">
        <v>989</v>
      </c>
      <c r="D633" s="27">
        <v>94</v>
      </c>
      <c r="E633" s="7">
        <v>73.2</v>
      </c>
      <c r="F633" s="27">
        <v>91</v>
      </c>
      <c r="G633" s="27">
        <f t="shared" si="12"/>
        <v>81.22</v>
      </c>
      <c r="H633" s="4" t="s">
        <v>670</v>
      </c>
    </row>
    <row r="634" spans="1:8">
      <c r="A634" s="4">
        <v>630</v>
      </c>
      <c r="B634" s="26" t="s">
        <v>990</v>
      </c>
      <c r="C634" s="26" t="s">
        <v>991</v>
      </c>
      <c r="D634" s="27">
        <v>47</v>
      </c>
      <c r="E634" s="7">
        <v>58.83</v>
      </c>
      <c r="F634" s="27">
        <v>87</v>
      </c>
      <c r="G634" s="27">
        <f t="shared" si="12"/>
        <v>58.098</v>
      </c>
      <c r="H634" s="4" t="s">
        <v>670</v>
      </c>
    </row>
    <row r="635" spans="1:8">
      <c r="A635" s="4">
        <v>631</v>
      </c>
      <c r="B635" s="26" t="s">
        <v>992</v>
      </c>
      <c r="C635" s="26" t="s">
        <v>993</v>
      </c>
      <c r="D635" s="27">
        <v>100</v>
      </c>
      <c r="E635" s="7">
        <v>92.24</v>
      </c>
      <c r="F635" s="27">
        <v>100</v>
      </c>
      <c r="G635" s="27">
        <f t="shared" si="12"/>
        <v>95.344</v>
      </c>
      <c r="H635" s="4" t="s">
        <v>670</v>
      </c>
    </row>
    <row r="636" spans="1:8">
      <c r="A636" s="4">
        <v>632</v>
      </c>
      <c r="B636" s="26" t="s">
        <v>994</v>
      </c>
      <c r="C636" s="26" t="s">
        <v>995</v>
      </c>
      <c r="D636" s="27">
        <v>100</v>
      </c>
      <c r="E636" s="7">
        <v>84.7916666666667</v>
      </c>
      <c r="F636" s="27">
        <v>100</v>
      </c>
      <c r="G636" s="27">
        <f t="shared" si="12"/>
        <v>90.875</v>
      </c>
      <c r="H636" s="4" t="s">
        <v>670</v>
      </c>
    </row>
    <row r="637" spans="1:8">
      <c r="A637" s="4">
        <v>633</v>
      </c>
      <c r="B637" s="26" t="s">
        <v>996</v>
      </c>
      <c r="C637" s="26" t="s">
        <v>997</v>
      </c>
      <c r="D637" s="27">
        <v>70</v>
      </c>
      <c r="E637" s="7">
        <v>76.7083333333333</v>
      </c>
      <c r="F637" s="27">
        <v>72</v>
      </c>
      <c r="G637" s="27">
        <f t="shared" si="12"/>
        <v>74.225</v>
      </c>
      <c r="H637" s="4" t="s">
        <v>670</v>
      </c>
    </row>
    <row r="638" spans="1:8">
      <c r="A638" s="4">
        <v>634</v>
      </c>
      <c r="B638" s="26" t="s">
        <v>998</v>
      </c>
      <c r="C638" s="26" t="s">
        <v>999</v>
      </c>
      <c r="D638" s="27">
        <v>92</v>
      </c>
      <c r="E638" s="7">
        <v>76.5416666666667</v>
      </c>
      <c r="F638" s="27">
        <v>85</v>
      </c>
      <c r="G638" s="27">
        <f t="shared" si="12"/>
        <v>82.025</v>
      </c>
      <c r="H638" s="4" t="s">
        <v>670</v>
      </c>
    </row>
    <row r="639" spans="1:8">
      <c r="A639" s="4">
        <v>635</v>
      </c>
      <c r="B639" s="26" t="s">
        <v>1000</v>
      </c>
      <c r="C639" s="26" t="s">
        <v>1001</v>
      </c>
      <c r="D639" s="27">
        <v>82</v>
      </c>
      <c r="E639" s="7">
        <v>74.9583333333333</v>
      </c>
      <c r="F639" s="27">
        <v>92</v>
      </c>
      <c r="G639" s="27">
        <f t="shared" si="12"/>
        <v>78.775</v>
      </c>
      <c r="H639" s="4" t="s">
        <v>670</v>
      </c>
    </row>
    <row r="640" spans="1:8">
      <c r="A640" s="4">
        <v>636</v>
      </c>
      <c r="B640" s="26" t="s">
        <v>1002</v>
      </c>
      <c r="C640" s="26" t="s">
        <v>1003</v>
      </c>
      <c r="D640" s="27">
        <v>92</v>
      </c>
      <c r="E640" s="7">
        <v>74.0833333333333</v>
      </c>
      <c r="F640" s="27">
        <v>100</v>
      </c>
      <c r="G640" s="27">
        <f t="shared" si="12"/>
        <v>82.05</v>
      </c>
      <c r="H640" s="4" t="s">
        <v>670</v>
      </c>
    </row>
    <row r="641" spans="1:8">
      <c r="A641" s="4">
        <v>637</v>
      </c>
      <c r="B641" s="26" t="s">
        <v>1004</v>
      </c>
      <c r="C641" s="26" t="s">
        <v>1005</v>
      </c>
      <c r="D641" s="27">
        <v>70</v>
      </c>
      <c r="E641" s="7">
        <v>74.75</v>
      </c>
      <c r="F641" s="27">
        <v>84</v>
      </c>
      <c r="G641" s="27">
        <f t="shared" si="12"/>
        <v>74.25</v>
      </c>
      <c r="H641" s="4" t="s">
        <v>670</v>
      </c>
    </row>
    <row r="642" spans="1:8">
      <c r="A642" s="4">
        <v>638</v>
      </c>
      <c r="B642" s="26" t="s">
        <v>1006</v>
      </c>
      <c r="C642" s="26" t="s">
        <v>1007</v>
      </c>
      <c r="D642" s="27">
        <v>70</v>
      </c>
      <c r="E642" s="7">
        <v>74.7916666666667</v>
      </c>
      <c r="F642" s="27">
        <v>84</v>
      </c>
      <c r="G642" s="27">
        <f t="shared" si="12"/>
        <v>74.275</v>
      </c>
      <c r="H642" s="4" t="s">
        <v>670</v>
      </c>
    </row>
    <row r="643" spans="1:8">
      <c r="A643" s="4">
        <v>639</v>
      </c>
      <c r="B643" s="26" t="s">
        <v>1008</v>
      </c>
      <c r="C643" s="26" t="s">
        <v>1009</v>
      </c>
      <c r="D643" s="27">
        <v>87</v>
      </c>
      <c r="E643" s="7">
        <v>78.1666666666667</v>
      </c>
      <c r="F643" s="27">
        <v>90</v>
      </c>
      <c r="G643" s="27">
        <f t="shared" si="12"/>
        <v>82</v>
      </c>
      <c r="H643" s="4" t="s">
        <v>670</v>
      </c>
    </row>
    <row r="644" spans="1:8">
      <c r="A644" s="4">
        <v>640</v>
      </c>
      <c r="B644" s="26" t="s">
        <v>1010</v>
      </c>
      <c r="C644" s="26" t="s">
        <v>1011</v>
      </c>
      <c r="D644" s="27">
        <v>100</v>
      </c>
      <c r="E644" s="7">
        <v>100</v>
      </c>
      <c r="F644" s="27">
        <v>100</v>
      </c>
      <c r="G644" s="27">
        <f t="shared" si="12"/>
        <v>100</v>
      </c>
      <c r="H644" s="4" t="s">
        <v>670</v>
      </c>
    </row>
    <row r="645" spans="1:8">
      <c r="A645" s="4">
        <v>641</v>
      </c>
      <c r="B645" s="26" t="s">
        <v>1012</v>
      </c>
      <c r="C645" s="26" t="s">
        <v>1013</v>
      </c>
      <c r="D645" s="27">
        <v>100</v>
      </c>
      <c r="E645" s="7">
        <v>100</v>
      </c>
      <c r="F645" s="27">
        <v>100</v>
      </c>
      <c r="G645" s="27">
        <f t="shared" si="12"/>
        <v>100</v>
      </c>
      <c r="H645" s="4" t="s">
        <v>670</v>
      </c>
    </row>
    <row r="646" spans="1:8">
      <c r="A646" s="4">
        <v>642</v>
      </c>
      <c r="B646" s="26" t="s">
        <v>1014</v>
      </c>
      <c r="C646" s="26" t="s">
        <v>1015</v>
      </c>
      <c r="D646" s="27">
        <v>100</v>
      </c>
      <c r="E646" s="7">
        <v>91.5416666666667</v>
      </c>
      <c r="F646" s="27">
        <v>100</v>
      </c>
      <c r="G646" s="27">
        <f t="shared" si="12"/>
        <v>94.925</v>
      </c>
      <c r="H646" s="4" t="s">
        <v>670</v>
      </c>
    </row>
    <row r="647" spans="1:8">
      <c r="A647" s="4">
        <v>643</v>
      </c>
      <c r="B647" s="26" t="s">
        <v>1016</v>
      </c>
      <c r="C647" s="26" t="s">
        <v>1017</v>
      </c>
      <c r="D647" s="27">
        <v>85</v>
      </c>
      <c r="E647" s="7">
        <v>82.0833333333333</v>
      </c>
      <c r="F647" s="27">
        <v>80</v>
      </c>
      <c r="G647" s="27">
        <f t="shared" ref="G647:G661" si="13">F647*0.1+E647*0.6+D647*0.3</f>
        <v>82.75</v>
      </c>
      <c r="H647" s="4" t="s">
        <v>670</v>
      </c>
    </row>
    <row r="648" spans="1:8">
      <c r="A648" s="4">
        <v>644</v>
      </c>
      <c r="B648" s="26" t="s">
        <v>1018</v>
      </c>
      <c r="C648" s="26" t="s">
        <v>1019</v>
      </c>
      <c r="D648" s="27">
        <v>15</v>
      </c>
      <c r="E648" s="7">
        <v>31.5833333333333</v>
      </c>
      <c r="F648" s="27">
        <v>92</v>
      </c>
      <c r="G648" s="27">
        <f t="shared" si="13"/>
        <v>32.65</v>
      </c>
      <c r="H648" s="4" t="s">
        <v>670</v>
      </c>
    </row>
    <row r="649" spans="1:8">
      <c r="A649" s="4">
        <v>645</v>
      </c>
      <c r="B649" s="26" t="s">
        <v>1020</v>
      </c>
      <c r="C649" s="26" t="s">
        <v>1021</v>
      </c>
      <c r="D649" s="27">
        <v>27</v>
      </c>
      <c r="E649" s="7">
        <v>45.9166666666667</v>
      </c>
      <c r="F649" s="27">
        <v>70</v>
      </c>
      <c r="G649" s="27">
        <f t="shared" si="13"/>
        <v>42.65</v>
      </c>
      <c r="H649" s="4" t="s">
        <v>670</v>
      </c>
    </row>
    <row r="650" spans="1:8">
      <c r="A650" s="4">
        <v>646</v>
      </c>
      <c r="B650" s="26" t="s">
        <v>1022</v>
      </c>
      <c r="C650" s="26" t="s">
        <v>1023</v>
      </c>
      <c r="D650" s="27">
        <v>88</v>
      </c>
      <c r="E650" s="7">
        <v>77.625</v>
      </c>
      <c r="F650" s="27">
        <v>88</v>
      </c>
      <c r="G650" s="27">
        <f t="shared" si="13"/>
        <v>81.775</v>
      </c>
      <c r="H650" s="4" t="s">
        <v>670</v>
      </c>
    </row>
    <row r="651" spans="1:8">
      <c r="A651" s="4">
        <v>647</v>
      </c>
      <c r="B651" s="26" t="s">
        <v>1024</v>
      </c>
      <c r="C651" s="26" t="s">
        <v>1025</v>
      </c>
      <c r="D651" s="27">
        <v>100</v>
      </c>
      <c r="E651" s="7">
        <v>80.4166666666667</v>
      </c>
      <c r="F651" s="27">
        <v>89</v>
      </c>
      <c r="G651" s="27">
        <f t="shared" si="13"/>
        <v>87.15</v>
      </c>
      <c r="H651" s="4" t="s">
        <v>670</v>
      </c>
    </row>
    <row r="652" spans="1:8">
      <c r="A652" s="4">
        <v>648</v>
      </c>
      <c r="B652" s="26" t="s">
        <v>1026</v>
      </c>
      <c r="C652" s="26" t="s">
        <v>1027</v>
      </c>
      <c r="D652" s="27">
        <v>91</v>
      </c>
      <c r="E652" s="7">
        <v>77.9583333333333</v>
      </c>
      <c r="F652" s="27">
        <v>84</v>
      </c>
      <c r="G652" s="27">
        <f t="shared" si="13"/>
        <v>82.475</v>
      </c>
      <c r="H652" s="4" t="s">
        <v>670</v>
      </c>
    </row>
    <row r="653" spans="1:8">
      <c r="A653" s="4">
        <v>649</v>
      </c>
      <c r="B653" s="26" t="s">
        <v>1028</v>
      </c>
      <c r="C653" s="26" t="s">
        <v>1029</v>
      </c>
      <c r="D653" s="27">
        <v>69</v>
      </c>
      <c r="E653" s="7">
        <v>75.625</v>
      </c>
      <c r="F653" s="27">
        <v>84</v>
      </c>
      <c r="G653" s="27">
        <f t="shared" si="13"/>
        <v>74.475</v>
      </c>
      <c r="H653" s="4" t="s">
        <v>670</v>
      </c>
    </row>
    <row r="654" spans="1:8">
      <c r="A654" s="4">
        <v>650</v>
      </c>
      <c r="B654" s="26" t="s">
        <v>1030</v>
      </c>
      <c r="C654" s="26" t="s">
        <v>1031</v>
      </c>
      <c r="D654" s="27">
        <v>88</v>
      </c>
      <c r="E654" s="7">
        <v>77.75</v>
      </c>
      <c r="F654" s="27">
        <v>75</v>
      </c>
      <c r="G654" s="27">
        <f t="shared" si="13"/>
        <v>80.55</v>
      </c>
      <c r="H654" s="4" t="s">
        <v>670</v>
      </c>
    </row>
    <row r="655" spans="1:8">
      <c r="A655" s="4">
        <v>651</v>
      </c>
      <c r="B655" s="26" t="s">
        <v>1032</v>
      </c>
      <c r="C655" s="26" t="s">
        <v>1033</v>
      </c>
      <c r="D655" s="27">
        <v>100</v>
      </c>
      <c r="E655" s="7">
        <v>87.5</v>
      </c>
      <c r="F655" s="27">
        <v>100</v>
      </c>
      <c r="G655" s="27">
        <f t="shared" si="13"/>
        <v>92.5</v>
      </c>
      <c r="H655" s="4" t="s">
        <v>670</v>
      </c>
    </row>
    <row r="656" spans="1:8">
      <c r="A656" s="4">
        <v>652</v>
      </c>
      <c r="B656" s="26" t="s">
        <v>1034</v>
      </c>
      <c r="C656" s="26" t="s">
        <v>1035</v>
      </c>
      <c r="D656" s="27">
        <v>64</v>
      </c>
      <c r="E656" s="7">
        <v>69.0833333333333</v>
      </c>
      <c r="F656" s="27">
        <v>84</v>
      </c>
      <c r="G656" s="27">
        <f t="shared" si="13"/>
        <v>69.05</v>
      </c>
      <c r="H656" s="4" t="s">
        <v>670</v>
      </c>
    </row>
    <row r="657" spans="1:8">
      <c r="A657" s="4">
        <v>653</v>
      </c>
      <c r="B657" s="26" t="s">
        <v>1036</v>
      </c>
      <c r="C657" s="26" t="s">
        <v>1037</v>
      </c>
      <c r="D657" s="27">
        <v>86</v>
      </c>
      <c r="E657" s="7">
        <v>78.7916666666667</v>
      </c>
      <c r="F657" s="27">
        <v>79</v>
      </c>
      <c r="G657" s="27">
        <f t="shared" si="13"/>
        <v>80.975</v>
      </c>
      <c r="H657" s="4" t="s">
        <v>670</v>
      </c>
    </row>
    <row r="658" spans="1:8">
      <c r="A658" s="4">
        <v>654</v>
      </c>
      <c r="B658" s="26" t="s">
        <v>1038</v>
      </c>
      <c r="C658" s="26" t="s">
        <v>1039</v>
      </c>
      <c r="D658" s="27">
        <v>100</v>
      </c>
      <c r="E658" s="7">
        <v>84.2083333333333</v>
      </c>
      <c r="F658" s="27">
        <v>100</v>
      </c>
      <c r="G658" s="27">
        <f t="shared" si="13"/>
        <v>90.525</v>
      </c>
      <c r="H658" s="4" t="s">
        <v>670</v>
      </c>
    </row>
    <row r="659" spans="1:8">
      <c r="A659" s="4">
        <v>655</v>
      </c>
      <c r="B659" s="26" t="s">
        <v>1040</v>
      </c>
      <c r="C659" s="26" t="s">
        <v>1041</v>
      </c>
      <c r="D659" s="27">
        <v>100</v>
      </c>
      <c r="E659" s="7">
        <v>78.0833333333333</v>
      </c>
      <c r="F659" s="27">
        <v>99</v>
      </c>
      <c r="G659" s="27">
        <f t="shared" si="13"/>
        <v>86.75</v>
      </c>
      <c r="H659" s="4" t="s">
        <v>670</v>
      </c>
    </row>
    <row r="660" spans="1:8">
      <c r="A660" s="4">
        <v>656</v>
      </c>
      <c r="B660" s="26" t="s">
        <v>1042</v>
      </c>
      <c r="C660" s="26" t="s">
        <v>1043</v>
      </c>
      <c r="D660" s="27">
        <v>100</v>
      </c>
      <c r="E660" s="7">
        <v>75.7083333333333</v>
      </c>
      <c r="F660" s="27">
        <v>90</v>
      </c>
      <c r="G660" s="27">
        <f t="shared" si="13"/>
        <v>84.425</v>
      </c>
      <c r="H660" s="4" t="s">
        <v>670</v>
      </c>
    </row>
    <row r="661" spans="1:8">
      <c r="A661" s="4">
        <v>657</v>
      </c>
      <c r="B661" s="26" t="s">
        <v>1044</v>
      </c>
      <c r="C661" s="26" t="s">
        <v>1045</v>
      </c>
      <c r="D661" s="27">
        <v>53</v>
      </c>
      <c r="E661" s="7">
        <v>14.29</v>
      </c>
      <c r="F661" s="27">
        <v>75</v>
      </c>
      <c r="G661" s="27">
        <f t="shared" si="13"/>
        <v>31.974</v>
      </c>
      <c r="H661" s="4" t="s">
        <v>670</v>
      </c>
    </row>
    <row r="662" spans="1:8">
      <c r="A662" s="4">
        <v>658</v>
      </c>
      <c r="B662" s="5" t="s">
        <v>1046</v>
      </c>
      <c r="C662" s="5" t="s">
        <v>1047</v>
      </c>
      <c r="D662" s="6">
        <v>100</v>
      </c>
      <c r="E662" s="7">
        <v>91.75</v>
      </c>
      <c r="F662" s="6">
        <v>91</v>
      </c>
      <c r="G662" s="6">
        <v>94.15</v>
      </c>
      <c r="H662" s="5" t="s">
        <v>1048</v>
      </c>
    </row>
    <row r="663" spans="1:8">
      <c r="A663" s="4">
        <v>659</v>
      </c>
      <c r="B663" s="5" t="s">
        <v>1049</v>
      </c>
      <c r="C663" s="5" t="s">
        <v>1050</v>
      </c>
      <c r="D663" s="6">
        <v>100</v>
      </c>
      <c r="E663" s="7">
        <v>95.75</v>
      </c>
      <c r="F663" s="6">
        <v>89</v>
      </c>
      <c r="G663" s="6">
        <v>96.35</v>
      </c>
      <c r="H663" s="5" t="s">
        <v>1048</v>
      </c>
    </row>
    <row r="664" spans="1:8">
      <c r="A664" s="4">
        <v>660</v>
      </c>
      <c r="B664" s="5" t="s">
        <v>1051</v>
      </c>
      <c r="C664" s="5" t="s">
        <v>1052</v>
      </c>
      <c r="D664" s="6">
        <v>99</v>
      </c>
      <c r="E664" s="7">
        <v>80.65</v>
      </c>
      <c r="F664" s="6">
        <v>90</v>
      </c>
      <c r="G664" s="6">
        <v>87.09</v>
      </c>
      <c r="H664" s="5" t="s">
        <v>1048</v>
      </c>
    </row>
    <row r="665" spans="1:8">
      <c r="A665" s="4">
        <v>661</v>
      </c>
      <c r="B665" s="5" t="s">
        <v>1053</v>
      </c>
      <c r="C665" s="5" t="s">
        <v>1054</v>
      </c>
      <c r="D665" s="6">
        <v>99</v>
      </c>
      <c r="E665" s="7">
        <v>82.15</v>
      </c>
      <c r="F665" s="6">
        <v>83</v>
      </c>
      <c r="G665" s="6">
        <v>87.29</v>
      </c>
      <c r="H665" s="5" t="s">
        <v>1048</v>
      </c>
    </row>
    <row r="666" spans="1:8">
      <c r="A666" s="4">
        <v>662</v>
      </c>
      <c r="B666" s="5" t="s">
        <v>1055</v>
      </c>
      <c r="C666" s="5" t="s">
        <v>1056</v>
      </c>
      <c r="D666" s="6">
        <v>100</v>
      </c>
      <c r="E666" s="7">
        <v>83.2</v>
      </c>
      <c r="F666" s="6">
        <v>97</v>
      </c>
      <c r="G666" s="6">
        <v>89.62</v>
      </c>
      <c r="H666" s="5" t="s">
        <v>1048</v>
      </c>
    </row>
    <row r="667" spans="1:8">
      <c r="A667" s="4">
        <v>663</v>
      </c>
      <c r="B667" s="5" t="s">
        <v>1057</v>
      </c>
      <c r="C667" s="5" t="s">
        <v>436</v>
      </c>
      <c r="D667" s="6">
        <v>96</v>
      </c>
      <c r="E667" s="7">
        <v>79.7</v>
      </c>
      <c r="F667" s="6">
        <v>98</v>
      </c>
      <c r="G667" s="6">
        <v>86.42</v>
      </c>
      <c r="H667" s="5" t="s">
        <v>1048</v>
      </c>
    </row>
    <row r="668" spans="1:8">
      <c r="A668" s="4">
        <v>664</v>
      </c>
      <c r="B668" s="5" t="s">
        <v>1058</v>
      </c>
      <c r="C668" s="5" t="s">
        <v>1059</v>
      </c>
      <c r="D668" s="6">
        <v>98</v>
      </c>
      <c r="E668" s="7">
        <v>79.65</v>
      </c>
      <c r="F668" s="6">
        <v>93</v>
      </c>
      <c r="G668" s="6">
        <v>86.49</v>
      </c>
      <c r="H668" s="5" t="s">
        <v>1048</v>
      </c>
    </row>
    <row r="669" spans="1:8">
      <c r="A669" s="4">
        <v>665</v>
      </c>
      <c r="B669" s="5" t="s">
        <v>1060</v>
      </c>
      <c r="C669" s="5" t="s">
        <v>1061</v>
      </c>
      <c r="D669" s="6">
        <v>100</v>
      </c>
      <c r="E669" s="7">
        <v>96.1</v>
      </c>
      <c r="F669" s="6">
        <v>100</v>
      </c>
      <c r="G669" s="6">
        <v>97.66</v>
      </c>
      <c r="H669" s="5" t="s">
        <v>1048</v>
      </c>
    </row>
    <row r="670" spans="1:8">
      <c r="A670" s="4">
        <v>666</v>
      </c>
      <c r="B670" s="5" t="s">
        <v>1062</v>
      </c>
      <c r="C670" s="5" t="s">
        <v>1063</v>
      </c>
      <c r="D670" s="6">
        <v>89</v>
      </c>
      <c r="E670" s="7">
        <v>100</v>
      </c>
      <c r="F670" s="6">
        <v>100</v>
      </c>
      <c r="G670" s="6">
        <v>96.7</v>
      </c>
      <c r="H670" s="5" t="s">
        <v>1048</v>
      </c>
    </row>
    <row r="671" spans="1:8">
      <c r="A671" s="4">
        <v>667</v>
      </c>
      <c r="B671" s="5" t="s">
        <v>1064</v>
      </c>
      <c r="C671" s="5" t="s">
        <v>1065</v>
      </c>
      <c r="D671" s="6">
        <v>100</v>
      </c>
      <c r="E671" s="7">
        <v>100</v>
      </c>
      <c r="F671" s="6">
        <v>94</v>
      </c>
      <c r="G671" s="6">
        <v>99.4</v>
      </c>
      <c r="H671" s="5" t="s">
        <v>1048</v>
      </c>
    </row>
    <row r="672" spans="1:8">
      <c r="A672" s="4">
        <v>668</v>
      </c>
      <c r="B672" s="5" t="s">
        <v>1066</v>
      </c>
      <c r="C672" s="5" t="s">
        <v>1067</v>
      </c>
      <c r="D672" s="6">
        <v>100</v>
      </c>
      <c r="E672" s="7">
        <v>100</v>
      </c>
      <c r="F672" s="6">
        <v>100</v>
      </c>
      <c r="G672" s="6">
        <v>100</v>
      </c>
      <c r="H672" s="5" t="s">
        <v>1048</v>
      </c>
    </row>
    <row r="673" spans="1:8">
      <c r="A673" s="4">
        <v>669</v>
      </c>
      <c r="B673" s="5" t="s">
        <v>1068</v>
      </c>
      <c r="C673" s="5" t="s">
        <v>1069</v>
      </c>
      <c r="D673" s="6">
        <v>100</v>
      </c>
      <c r="E673" s="7">
        <v>100</v>
      </c>
      <c r="F673" s="6">
        <v>97</v>
      </c>
      <c r="G673" s="6">
        <v>99.7</v>
      </c>
      <c r="H673" s="5" t="s">
        <v>1048</v>
      </c>
    </row>
    <row r="674" spans="1:8">
      <c r="A674" s="4">
        <v>670</v>
      </c>
      <c r="B674" s="5" t="s">
        <v>1070</v>
      </c>
      <c r="C674" s="5" t="s">
        <v>1071</v>
      </c>
      <c r="D674" s="6">
        <v>95</v>
      </c>
      <c r="E674" s="7">
        <v>76</v>
      </c>
      <c r="F674" s="6">
        <v>71</v>
      </c>
      <c r="G674" s="6">
        <v>81.2</v>
      </c>
      <c r="H674" s="5" t="s">
        <v>1048</v>
      </c>
    </row>
    <row r="675" spans="1:8">
      <c r="A675" s="4">
        <v>671</v>
      </c>
      <c r="B675" s="5" t="s">
        <v>1072</v>
      </c>
      <c r="C675" s="5" t="s">
        <v>1073</v>
      </c>
      <c r="D675" s="6">
        <v>92</v>
      </c>
      <c r="E675" s="7">
        <v>77.6</v>
      </c>
      <c r="F675" s="6">
        <v>95</v>
      </c>
      <c r="G675" s="6">
        <v>83.66</v>
      </c>
      <c r="H675" s="5" t="s">
        <v>1048</v>
      </c>
    </row>
    <row r="676" spans="1:8">
      <c r="A676" s="4">
        <v>672</v>
      </c>
      <c r="B676" s="5" t="s">
        <v>1074</v>
      </c>
      <c r="C676" s="5" t="s">
        <v>1075</v>
      </c>
      <c r="D676" s="6">
        <v>97</v>
      </c>
      <c r="E676" s="7">
        <v>93.7</v>
      </c>
      <c r="F676" s="6">
        <v>90</v>
      </c>
      <c r="G676" s="6">
        <v>94.32</v>
      </c>
      <c r="H676" s="5" t="s">
        <v>1048</v>
      </c>
    </row>
    <row r="677" spans="1:8">
      <c r="A677" s="4">
        <v>673</v>
      </c>
      <c r="B677" s="5" t="s">
        <v>1076</v>
      </c>
      <c r="C677" s="5" t="s">
        <v>1077</v>
      </c>
      <c r="D677" s="6">
        <v>93</v>
      </c>
      <c r="E677" s="7">
        <v>97.65</v>
      </c>
      <c r="F677" s="6">
        <v>100</v>
      </c>
      <c r="G677" s="6">
        <v>96.49</v>
      </c>
      <c r="H677" s="5" t="s">
        <v>1048</v>
      </c>
    </row>
    <row r="678" spans="1:8">
      <c r="A678" s="4">
        <v>674</v>
      </c>
      <c r="B678" s="5" t="s">
        <v>1078</v>
      </c>
      <c r="C678" s="5" t="s">
        <v>1079</v>
      </c>
      <c r="D678" s="6">
        <v>100</v>
      </c>
      <c r="E678" s="7">
        <v>88.4</v>
      </c>
      <c r="F678" s="6">
        <v>100</v>
      </c>
      <c r="G678" s="6">
        <v>93.04</v>
      </c>
      <c r="H678" s="5" t="s">
        <v>1048</v>
      </c>
    </row>
    <row r="679" spans="1:8">
      <c r="A679" s="4">
        <v>675</v>
      </c>
      <c r="B679" s="5" t="s">
        <v>1080</v>
      </c>
      <c r="C679" s="5" t="s">
        <v>1081</v>
      </c>
      <c r="D679" s="6">
        <v>100</v>
      </c>
      <c r="E679" s="7">
        <v>93.15</v>
      </c>
      <c r="F679" s="6">
        <v>93</v>
      </c>
      <c r="G679" s="6">
        <v>95.19</v>
      </c>
      <c r="H679" s="5" t="s">
        <v>1048</v>
      </c>
    </row>
    <row r="680" spans="1:8">
      <c r="A680" s="4">
        <v>676</v>
      </c>
      <c r="B680" s="5" t="s">
        <v>1082</v>
      </c>
      <c r="C680" s="5" t="s">
        <v>1083</v>
      </c>
      <c r="D680" s="6">
        <v>91</v>
      </c>
      <c r="E680" s="7">
        <v>91.7</v>
      </c>
      <c r="F680" s="6">
        <v>86</v>
      </c>
      <c r="G680" s="6">
        <v>90.92</v>
      </c>
      <c r="H680" s="5" t="s">
        <v>1048</v>
      </c>
    </row>
    <row r="681" spans="1:8">
      <c r="A681" s="4">
        <v>677</v>
      </c>
      <c r="B681" s="5" t="s">
        <v>1084</v>
      </c>
      <c r="C681" s="5" t="s">
        <v>1085</v>
      </c>
      <c r="D681" s="6">
        <v>100</v>
      </c>
      <c r="E681" s="7">
        <v>100</v>
      </c>
      <c r="F681" s="6">
        <v>95</v>
      </c>
      <c r="G681" s="6">
        <v>99.5</v>
      </c>
      <c r="H681" s="5" t="s">
        <v>1048</v>
      </c>
    </row>
    <row r="682" spans="1:8">
      <c r="A682" s="4">
        <v>678</v>
      </c>
      <c r="B682" s="5" t="s">
        <v>1086</v>
      </c>
      <c r="C682" s="5" t="s">
        <v>1087</v>
      </c>
      <c r="D682" s="6">
        <v>100</v>
      </c>
      <c r="E682" s="7">
        <v>100</v>
      </c>
      <c r="F682" s="6">
        <v>100</v>
      </c>
      <c r="G682" s="6">
        <v>100</v>
      </c>
      <c r="H682" s="5" t="s">
        <v>1048</v>
      </c>
    </row>
    <row r="683" spans="1:8">
      <c r="A683" s="4">
        <v>679</v>
      </c>
      <c r="B683" s="5" t="s">
        <v>1088</v>
      </c>
      <c r="C683" s="5" t="s">
        <v>1089</v>
      </c>
      <c r="D683" s="6">
        <v>100</v>
      </c>
      <c r="E683" s="7">
        <v>100</v>
      </c>
      <c r="F683" s="6">
        <v>94</v>
      </c>
      <c r="G683" s="6">
        <v>99.4</v>
      </c>
      <c r="H683" s="5" t="s">
        <v>1048</v>
      </c>
    </row>
    <row r="684" spans="1:8">
      <c r="A684" s="4">
        <v>680</v>
      </c>
      <c r="B684" s="5" t="s">
        <v>1090</v>
      </c>
      <c r="C684" s="5" t="s">
        <v>1091</v>
      </c>
      <c r="D684" s="6">
        <v>100</v>
      </c>
      <c r="E684" s="7">
        <v>100</v>
      </c>
      <c r="F684" s="6">
        <v>100</v>
      </c>
      <c r="G684" s="6">
        <v>100</v>
      </c>
      <c r="H684" s="5" t="s">
        <v>1048</v>
      </c>
    </row>
    <row r="685" spans="1:8">
      <c r="A685" s="4">
        <v>681</v>
      </c>
      <c r="B685" s="5" t="s">
        <v>1092</v>
      </c>
      <c r="C685" s="5" t="s">
        <v>1093</v>
      </c>
      <c r="D685" s="6">
        <v>99</v>
      </c>
      <c r="E685" s="7">
        <v>84.5</v>
      </c>
      <c r="F685" s="6">
        <v>100</v>
      </c>
      <c r="G685" s="6">
        <v>90.4</v>
      </c>
      <c r="H685" s="5" t="s">
        <v>1048</v>
      </c>
    </row>
    <row r="686" spans="1:8">
      <c r="A686" s="4">
        <v>682</v>
      </c>
      <c r="B686" s="33">
        <v>2424232</v>
      </c>
      <c r="C686" s="34" t="s">
        <v>1094</v>
      </c>
      <c r="D686" s="22">
        <v>96</v>
      </c>
      <c r="E686" s="35">
        <v>79.55</v>
      </c>
      <c r="F686" s="25">
        <v>89</v>
      </c>
      <c r="G686" s="6">
        <v>85.43</v>
      </c>
      <c r="H686" s="4" t="s">
        <v>1048</v>
      </c>
    </row>
    <row r="687" spans="1:8">
      <c r="A687" s="4">
        <v>683</v>
      </c>
      <c r="B687" s="33">
        <v>2424237</v>
      </c>
      <c r="C687" s="34" t="s">
        <v>1095</v>
      </c>
      <c r="D687" s="22">
        <v>76</v>
      </c>
      <c r="E687" s="35">
        <v>80.85</v>
      </c>
      <c r="F687" s="25">
        <v>90</v>
      </c>
      <c r="G687" s="6">
        <v>80.31</v>
      </c>
      <c r="H687" s="4" t="s">
        <v>1048</v>
      </c>
    </row>
    <row r="688" spans="1:8">
      <c r="A688" s="4">
        <v>684</v>
      </c>
      <c r="B688" s="33">
        <v>2424242</v>
      </c>
      <c r="C688" s="34" t="s">
        <v>1096</v>
      </c>
      <c r="D688" s="22">
        <v>95</v>
      </c>
      <c r="E688" s="35">
        <v>87.8</v>
      </c>
      <c r="F688" s="25">
        <v>100</v>
      </c>
      <c r="G688" s="6">
        <v>91.18</v>
      </c>
      <c r="H688" s="4" t="s">
        <v>1048</v>
      </c>
    </row>
    <row r="689" spans="1:8">
      <c r="A689" s="4">
        <v>685</v>
      </c>
      <c r="B689" s="33">
        <v>2424243</v>
      </c>
      <c r="C689" s="34" t="s">
        <v>1097</v>
      </c>
      <c r="D689" s="22">
        <v>90</v>
      </c>
      <c r="E689" s="35">
        <v>83.4</v>
      </c>
      <c r="F689" s="25">
        <v>94</v>
      </c>
      <c r="G689" s="6">
        <v>86.44</v>
      </c>
      <c r="H689" s="4" t="s">
        <v>1048</v>
      </c>
    </row>
    <row r="690" spans="1:8">
      <c r="A690" s="4">
        <v>686</v>
      </c>
      <c r="B690" s="33">
        <v>2424248</v>
      </c>
      <c r="C690" s="34" t="s">
        <v>1098</v>
      </c>
      <c r="D690" s="22">
        <v>83</v>
      </c>
      <c r="E690" s="35">
        <v>84.8</v>
      </c>
      <c r="F690" s="25">
        <v>83</v>
      </c>
      <c r="G690" s="6">
        <v>84.08</v>
      </c>
      <c r="H690" s="4" t="s">
        <v>1048</v>
      </c>
    </row>
    <row r="691" spans="1:8">
      <c r="A691" s="4">
        <v>687</v>
      </c>
      <c r="B691" s="33">
        <v>2424249</v>
      </c>
      <c r="C691" s="34" t="s">
        <v>1099</v>
      </c>
      <c r="D691" s="22">
        <v>100</v>
      </c>
      <c r="E691" s="35">
        <v>100</v>
      </c>
      <c r="F691" s="25">
        <v>100</v>
      </c>
      <c r="G691" s="6">
        <v>100</v>
      </c>
      <c r="H691" s="4" t="s">
        <v>1048</v>
      </c>
    </row>
    <row r="692" spans="1:8">
      <c r="A692" s="4">
        <v>688</v>
      </c>
      <c r="B692" s="33">
        <v>2424251</v>
      </c>
      <c r="C692" s="34" t="s">
        <v>1100</v>
      </c>
      <c r="D692" s="22">
        <v>96</v>
      </c>
      <c r="E692" s="35">
        <v>81.05</v>
      </c>
      <c r="F692" s="25">
        <v>96</v>
      </c>
      <c r="G692" s="6">
        <v>87.03</v>
      </c>
      <c r="H692" s="4" t="s">
        <v>1048</v>
      </c>
    </row>
    <row r="693" spans="1:8">
      <c r="A693" s="4">
        <v>689</v>
      </c>
      <c r="B693" s="33">
        <v>2424256</v>
      </c>
      <c r="C693" s="34" t="s">
        <v>1101</v>
      </c>
      <c r="D693" s="22">
        <v>86</v>
      </c>
      <c r="E693" s="35">
        <v>82.55</v>
      </c>
      <c r="F693" s="25">
        <v>81</v>
      </c>
      <c r="G693" s="6">
        <v>83.43</v>
      </c>
      <c r="H693" s="4" t="s">
        <v>1048</v>
      </c>
    </row>
    <row r="694" spans="1:8">
      <c r="A694" s="4">
        <v>690</v>
      </c>
      <c r="B694" s="33">
        <v>2424257</v>
      </c>
      <c r="C694" s="34" t="s">
        <v>1102</v>
      </c>
      <c r="D694" s="22">
        <v>88</v>
      </c>
      <c r="E694" s="35">
        <v>79.15</v>
      </c>
      <c r="F694" s="25">
        <v>73</v>
      </c>
      <c r="G694" s="6">
        <v>81.19</v>
      </c>
      <c r="H694" s="4" t="s">
        <v>1048</v>
      </c>
    </row>
    <row r="695" spans="1:8">
      <c r="A695" s="4">
        <v>691</v>
      </c>
      <c r="B695" s="33">
        <v>2424258</v>
      </c>
      <c r="C695" s="34" t="s">
        <v>1103</v>
      </c>
      <c r="D695" s="22">
        <v>92</v>
      </c>
      <c r="E695" s="35">
        <v>77</v>
      </c>
      <c r="F695" s="25">
        <v>87</v>
      </c>
      <c r="G695" s="6">
        <v>82.5</v>
      </c>
      <c r="H695" s="4" t="s">
        <v>1048</v>
      </c>
    </row>
    <row r="696" spans="1:8">
      <c r="A696" s="4">
        <v>692</v>
      </c>
      <c r="B696" s="33">
        <v>2424259</v>
      </c>
      <c r="C696" s="34" t="s">
        <v>1104</v>
      </c>
      <c r="D696" s="22">
        <v>78</v>
      </c>
      <c r="E696" s="35">
        <v>80.5</v>
      </c>
      <c r="F696" s="25">
        <v>100</v>
      </c>
      <c r="G696" s="6">
        <v>81.7</v>
      </c>
      <c r="H696" s="4" t="s">
        <v>1048</v>
      </c>
    </row>
    <row r="697" spans="1:8">
      <c r="A697" s="4">
        <v>693</v>
      </c>
      <c r="B697" s="33">
        <v>2424260</v>
      </c>
      <c r="C697" s="34" t="s">
        <v>1105</v>
      </c>
      <c r="D697" s="22">
        <v>83</v>
      </c>
      <c r="E697" s="35">
        <v>80.45</v>
      </c>
      <c r="F697" s="25">
        <v>70</v>
      </c>
      <c r="G697" s="6">
        <v>80.17</v>
      </c>
      <c r="H697" s="4" t="s">
        <v>1048</v>
      </c>
    </row>
    <row r="698" spans="1:8">
      <c r="A698" s="4">
        <v>694</v>
      </c>
      <c r="B698" s="33">
        <v>2424261</v>
      </c>
      <c r="C698" s="34" t="s">
        <v>1106</v>
      </c>
      <c r="D698" s="22">
        <v>96</v>
      </c>
      <c r="E698" s="35">
        <v>79.9</v>
      </c>
      <c r="F698" s="25">
        <v>100</v>
      </c>
      <c r="G698" s="6">
        <v>86.74</v>
      </c>
      <c r="H698" s="4" t="s">
        <v>1048</v>
      </c>
    </row>
    <row r="699" spans="1:8">
      <c r="A699" s="4">
        <v>695</v>
      </c>
      <c r="B699" s="33">
        <v>2424262</v>
      </c>
      <c r="C699" s="34" t="s">
        <v>1107</v>
      </c>
      <c r="D699" s="22">
        <v>81</v>
      </c>
      <c r="E699" s="35">
        <v>76.7</v>
      </c>
      <c r="F699" s="25">
        <v>90</v>
      </c>
      <c r="G699" s="6">
        <v>79.32</v>
      </c>
      <c r="H699" s="4" t="s">
        <v>1048</v>
      </c>
    </row>
    <row r="700" spans="1:8">
      <c r="A700" s="4">
        <v>696</v>
      </c>
      <c r="B700" s="33">
        <v>2424263</v>
      </c>
      <c r="C700" s="34" t="s">
        <v>1108</v>
      </c>
      <c r="D700" s="22">
        <v>89</v>
      </c>
      <c r="E700" s="35">
        <v>84.15</v>
      </c>
      <c r="F700" s="25">
        <v>97</v>
      </c>
      <c r="G700" s="6">
        <v>86.89</v>
      </c>
      <c r="H700" s="4" t="s">
        <v>1048</v>
      </c>
    </row>
    <row r="701" spans="1:8">
      <c r="A701" s="4">
        <v>697</v>
      </c>
      <c r="B701" s="33">
        <v>2424264</v>
      </c>
      <c r="C701" s="34" t="s">
        <v>1109</v>
      </c>
      <c r="D701" s="22">
        <v>91</v>
      </c>
      <c r="E701" s="35">
        <v>85.25</v>
      </c>
      <c r="F701" s="25">
        <v>97</v>
      </c>
      <c r="G701" s="6">
        <v>88.15</v>
      </c>
      <c r="H701" s="4" t="s">
        <v>1048</v>
      </c>
    </row>
    <row r="702" spans="1:8">
      <c r="A702" s="4">
        <v>698</v>
      </c>
      <c r="B702" s="33">
        <v>2424265</v>
      </c>
      <c r="C702" s="34" t="s">
        <v>1110</v>
      </c>
      <c r="D702" s="22">
        <v>91</v>
      </c>
      <c r="E702" s="35">
        <v>81.95</v>
      </c>
      <c r="F702" s="25">
        <v>77</v>
      </c>
      <c r="G702" s="6">
        <v>84.17</v>
      </c>
      <c r="H702" s="4" t="s">
        <v>1048</v>
      </c>
    </row>
    <row r="703" spans="1:8">
      <c r="A703" s="4">
        <v>699</v>
      </c>
      <c r="B703" s="33">
        <v>2424267</v>
      </c>
      <c r="C703" s="34" t="s">
        <v>1111</v>
      </c>
      <c r="D703" s="22">
        <v>100</v>
      </c>
      <c r="E703" s="35">
        <v>88.9</v>
      </c>
      <c r="F703" s="25">
        <v>98</v>
      </c>
      <c r="G703" s="6">
        <v>93.14</v>
      </c>
      <c r="H703" s="4" t="s">
        <v>1048</v>
      </c>
    </row>
    <row r="704" spans="1:8">
      <c r="A704" s="4">
        <v>700</v>
      </c>
      <c r="B704" s="33">
        <v>2424268</v>
      </c>
      <c r="C704" s="34" t="s">
        <v>1112</v>
      </c>
      <c r="D704" s="22">
        <v>100</v>
      </c>
      <c r="E704" s="35">
        <v>89.95</v>
      </c>
      <c r="F704" s="25">
        <v>97</v>
      </c>
      <c r="G704" s="6">
        <v>93.67</v>
      </c>
      <c r="H704" s="4" t="s">
        <v>1048</v>
      </c>
    </row>
    <row r="705" spans="1:8">
      <c r="A705" s="4">
        <v>701</v>
      </c>
      <c r="B705" s="33">
        <v>2424269</v>
      </c>
      <c r="C705" s="34" t="s">
        <v>1113</v>
      </c>
      <c r="D705" s="22">
        <v>86</v>
      </c>
      <c r="E705" s="35">
        <v>82.05</v>
      </c>
      <c r="F705" s="25">
        <v>87</v>
      </c>
      <c r="G705" s="6">
        <v>83.73</v>
      </c>
      <c r="H705" s="4" t="s">
        <v>1048</v>
      </c>
    </row>
    <row r="706" spans="1:8">
      <c r="A706" s="4">
        <v>702</v>
      </c>
      <c r="B706" s="33">
        <v>2424270</v>
      </c>
      <c r="C706" s="34" t="s">
        <v>1114</v>
      </c>
      <c r="D706" s="22">
        <v>88</v>
      </c>
      <c r="E706" s="35">
        <v>83.45</v>
      </c>
      <c r="F706" s="25">
        <v>89</v>
      </c>
      <c r="G706" s="6">
        <v>85.37</v>
      </c>
      <c r="H706" s="4" t="s">
        <v>1048</v>
      </c>
    </row>
    <row r="707" spans="1:8">
      <c r="A707" s="4">
        <v>703</v>
      </c>
      <c r="B707" s="33">
        <v>2424271</v>
      </c>
      <c r="C707" s="34" t="s">
        <v>1115</v>
      </c>
      <c r="D707" s="22">
        <v>99</v>
      </c>
      <c r="E707" s="35">
        <v>86.75</v>
      </c>
      <c r="F707" s="25">
        <v>100</v>
      </c>
      <c r="G707" s="6">
        <v>91.75</v>
      </c>
      <c r="H707" s="4" t="s">
        <v>1048</v>
      </c>
    </row>
    <row r="708" spans="1:8">
      <c r="A708" s="4">
        <v>704</v>
      </c>
      <c r="B708" s="33">
        <v>2424272</v>
      </c>
      <c r="C708" s="34" t="s">
        <v>1116</v>
      </c>
      <c r="D708" s="22">
        <v>100</v>
      </c>
      <c r="E708" s="35">
        <v>85.7</v>
      </c>
      <c r="F708" s="25">
        <v>98</v>
      </c>
      <c r="G708" s="6">
        <v>91.22</v>
      </c>
      <c r="H708" s="4" t="s">
        <v>1048</v>
      </c>
    </row>
    <row r="709" spans="1:8">
      <c r="A709" s="4">
        <v>705</v>
      </c>
      <c r="B709" s="33">
        <v>2424273</v>
      </c>
      <c r="C709" s="34" t="s">
        <v>1117</v>
      </c>
      <c r="D709" s="22">
        <v>92</v>
      </c>
      <c r="E709" s="35">
        <v>84.05</v>
      </c>
      <c r="F709" s="25">
        <v>93</v>
      </c>
      <c r="G709" s="6">
        <v>87.33</v>
      </c>
      <c r="H709" s="4" t="s">
        <v>1048</v>
      </c>
    </row>
    <row r="710" spans="1:8">
      <c r="A710" s="4">
        <v>706</v>
      </c>
      <c r="B710" s="33">
        <v>2424274</v>
      </c>
      <c r="C710" s="34" t="s">
        <v>1118</v>
      </c>
      <c r="D710" s="22">
        <v>100</v>
      </c>
      <c r="E710" s="35">
        <v>85.65</v>
      </c>
      <c r="F710" s="25">
        <v>100</v>
      </c>
      <c r="G710" s="6">
        <v>91.39</v>
      </c>
      <c r="H710" s="4" t="s">
        <v>1048</v>
      </c>
    </row>
    <row r="711" spans="1:8">
      <c r="A711" s="4">
        <v>707</v>
      </c>
      <c r="B711" s="33">
        <v>2424276</v>
      </c>
      <c r="C711" s="34" t="s">
        <v>1119</v>
      </c>
      <c r="D711" s="22">
        <v>85</v>
      </c>
      <c r="E711" s="35">
        <v>90.55</v>
      </c>
      <c r="F711" s="25">
        <v>95</v>
      </c>
      <c r="G711" s="6">
        <v>89.33</v>
      </c>
      <c r="H711" s="4" t="s">
        <v>1048</v>
      </c>
    </row>
    <row r="712" spans="1:8">
      <c r="A712" s="4">
        <v>708</v>
      </c>
      <c r="B712" s="33">
        <v>2424278</v>
      </c>
      <c r="C712" s="34" t="s">
        <v>1120</v>
      </c>
      <c r="D712" s="22">
        <v>95</v>
      </c>
      <c r="E712" s="35">
        <v>86.4</v>
      </c>
      <c r="F712" s="25">
        <v>99</v>
      </c>
      <c r="G712" s="6">
        <v>90.24</v>
      </c>
      <c r="H712" s="4" t="s">
        <v>1048</v>
      </c>
    </row>
    <row r="713" spans="1:8">
      <c r="A713" s="4">
        <v>709</v>
      </c>
      <c r="B713" s="33">
        <v>2424279</v>
      </c>
      <c r="C713" s="34" t="s">
        <v>1121</v>
      </c>
      <c r="D713" s="22">
        <v>100</v>
      </c>
      <c r="E713" s="35">
        <v>91.85</v>
      </c>
      <c r="F713" s="25">
        <v>100</v>
      </c>
      <c r="G713" s="6">
        <v>95.11</v>
      </c>
      <c r="H713" s="4" t="s">
        <v>1048</v>
      </c>
    </row>
    <row r="714" spans="1:8">
      <c r="A714" s="4">
        <v>710</v>
      </c>
      <c r="B714" s="33">
        <v>2424281</v>
      </c>
      <c r="C714" s="34" t="s">
        <v>1122</v>
      </c>
      <c r="D714" s="22">
        <v>89</v>
      </c>
      <c r="E714" s="35">
        <v>78.7</v>
      </c>
      <c r="F714" s="25">
        <v>82</v>
      </c>
      <c r="G714" s="6">
        <v>82.12</v>
      </c>
      <c r="H714" s="4" t="s">
        <v>1048</v>
      </c>
    </row>
    <row r="715" spans="1:8">
      <c r="A715" s="4">
        <v>711</v>
      </c>
      <c r="B715" s="33">
        <v>2424282</v>
      </c>
      <c r="C715" s="34" t="s">
        <v>1123</v>
      </c>
      <c r="D715" s="22">
        <v>82</v>
      </c>
      <c r="E715" s="35">
        <v>83.45</v>
      </c>
      <c r="F715" s="25">
        <v>86</v>
      </c>
      <c r="G715" s="6">
        <v>83.27</v>
      </c>
      <c r="H715" s="4" t="s">
        <v>1048</v>
      </c>
    </row>
    <row r="716" spans="1:8">
      <c r="A716" s="4">
        <v>712</v>
      </c>
      <c r="B716" s="33">
        <v>2424283</v>
      </c>
      <c r="C716" s="34" t="s">
        <v>1124</v>
      </c>
      <c r="D716" s="22">
        <v>100</v>
      </c>
      <c r="E716" s="36">
        <v>87.55</v>
      </c>
      <c r="F716" s="25">
        <v>100</v>
      </c>
      <c r="G716" s="6">
        <v>92.53</v>
      </c>
      <c r="H716" s="4" t="s">
        <v>1048</v>
      </c>
    </row>
    <row r="717" spans="1:8">
      <c r="A717" s="4">
        <v>713</v>
      </c>
      <c r="B717" s="10">
        <v>2424123</v>
      </c>
      <c r="C717" s="10" t="s">
        <v>1125</v>
      </c>
      <c r="D717" s="14">
        <v>98</v>
      </c>
      <c r="E717" s="25">
        <v>77.1</v>
      </c>
      <c r="F717" s="25">
        <v>81</v>
      </c>
      <c r="G717" s="13">
        <v>83.76</v>
      </c>
      <c r="H717" s="24" t="s">
        <v>1048</v>
      </c>
    </row>
    <row r="718" spans="1:8">
      <c r="A718" s="4">
        <v>714</v>
      </c>
      <c r="B718" s="10">
        <v>2424228</v>
      </c>
      <c r="C718" s="10" t="s">
        <v>1126</v>
      </c>
      <c r="D718" s="13">
        <v>80</v>
      </c>
      <c r="E718" s="25">
        <v>76.75</v>
      </c>
      <c r="F718" s="25">
        <v>86</v>
      </c>
      <c r="G718" s="13">
        <v>78.65</v>
      </c>
      <c r="H718" s="24" t="s">
        <v>1048</v>
      </c>
    </row>
    <row r="719" spans="1:8">
      <c r="A719" s="4">
        <v>715</v>
      </c>
      <c r="B719" s="10">
        <v>2424230</v>
      </c>
      <c r="C719" s="10" t="s">
        <v>1127</v>
      </c>
      <c r="D719" s="13">
        <v>89</v>
      </c>
      <c r="E719" s="25">
        <v>81.65</v>
      </c>
      <c r="F719" s="25">
        <v>90</v>
      </c>
      <c r="G719" s="13">
        <v>84.69</v>
      </c>
      <c r="H719" s="24" t="s">
        <v>1048</v>
      </c>
    </row>
    <row r="720" spans="1:8">
      <c r="A720" s="4">
        <v>716</v>
      </c>
      <c r="B720" s="10">
        <v>2424234</v>
      </c>
      <c r="C720" s="10" t="s">
        <v>1128</v>
      </c>
      <c r="D720" s="13">
        <v>89</v>
      </c>
      <c r="E720" s="25">
        <v>77.5</v>
      </c>
      <c r="F720" s="25">
        <v>86</v>
      </c>
      <c r="G720" s="13">
        <v>81.8</v>
      </c>
      <c r="H720" s="24" t="s">
        <v>1048</v>
      </c>
    </row>
    <row r="721" spans="1:8">
      <c r="A721" s="4">
        <v>717</v>
      </c>
      <c r="B721" s="10">
        <v>2424238</v>
      </c>
      <c r="C721" s="10" t="s">
        <v>1129</v>
      </c>
      <c r="D721" s="13">
        <v>95</v>
      </c>
      <c r="E721" s="25">
        <v>85.8</v>
      </c>
      <c r="F721" s="25">
        <v>100</v>
      </c>
      <c r="G721" s="13">
        <v>89.98</v>
      </c>
      <c r="H721" s="24" t="s">
        <v>1048</v>
      </c>
    </row>
    <row r="722" spans="1:8">
      <c r="A722" s="4">
        <v>718</v>
      </c>
      <c r="B722" s="10">
        <v>2424240</v>
      </c>
      <c r="C722" s="10" t="s">
        <v>1130</v>
      </c>
      <c r="D722" s="13">
        <v>96</v>
      </c>
      <c r="E722" s="25">
        <v>80.9</v>
      </c>
      <c r="F722" s="25">
        <v>94</v>
      </c>
      <c r="G722" s="13">
        <v>86.74</v>
      </c>
      <c r="H722" s="24" t="s">
        <v>1048</v>
      </c>
    </row>
    <row r="723" spans="1:8">
      <c r="A723" s="4">
        <v>719</v>
      </c>
      <c r="B723" s="10">
        <v>2424246</v>
      </c>
      <c r="C723" s="10" t="s">
        <v>1131</v>
      </c>
      <c r="D723" s="13">
        <v>94</v>
      </c>
      <c r="E723" s="25">
        <v>78.9</v>
      </c>
      <c r="F723" s="25">
        <v>91</v>
      </c>
      <c r="G723" s="13">
        <v>84.64</v>
      </c>
      <c r="H723" s="24" t="s">
        <v>1048</v>
      </c>
    </row>
    <row r="724" spans="1:8">
      <c r="A724" s="4">
        <v>720</v>
      </c>
      <c r="B724" s="10">
        <v>2424286</v>
      </c>
      <c r="C724" s="10" t="s">
        <v>1132</v>
      </c>
      <c r="D724" s="13">
        <v>94</v>
      </c>
      <c r="E724" s="25">
        <v>74.9</v>
      </c>
      <c r="F724" s="25">
        <v>96</v>
      </c>
      <c r="G724" s="13">
        <v>82.74</v>
      </c>
      <c r="H724" s="10" t="s">
        <v>1048</v>
      </c>
    </row>
    <row r="725" spans="1:8">
      <c r="A725" s="4">
        <v>721</v>
      </c>
      <c r="B725" s="10">
        <v>2424287</v>
      </c>
      <c r="C725" s="10" t="s">
        <v>1133</v>
      </c>
      <c r="D725" s="13">
        <v>99</v>
      </c>
      <c r="E725" s="25">
        <v>81.55</v>
      </c>
      <c r="F725" s="25">
        <v>100</v>
      </c>
      <c r="G725" s="13">
        <v>88.63</v>
      </c>
      <c r="H725" s="24" t="s">
        <v>1048</v>
      </c>
    </row>
    <row r="726" spans="1:8">
      <c r="A726" s="4">
        <v>722</v>
      </c>
      <c r="B726" s="10">
        <v>2424289</v>
      </c>
      <c r="C726" s="10" t="s">
        <v>1134</v>
      </c>
      <c r="D726" s="13">
        <v>83</v>
      </c>
      <c r="E726" s="25">
        <v>77.5</v>
      </c>
      <c r="F726" s="25">
        <v>66</v>
      </c>
      <c r="G726" s="13">
        <v>78</v>
      </c>
      <c r="H726" s="10" t="s">
        <v>1048</v>
      </c>
    </row>
    <row r="727" spans="1:8">
      <c r="A727" s="4">
        <v>723</v>
      </c>
      <c r="B727" s="10">
        <v>2424290</v>
      </c>
      <c r="C727" s="10" t="s">
        <v>1135</v>
      </c>
      <c r="D727" s="13">
        <v>99</v>
      </c>
      <c r="E727" s="25">
        <v>89.85</v>
      </c>
      <c r="F727" s="25">
        <v>95</v>
      </c>
      <c r="G727" s="13">
        <v>93.11</v>
      </c>
      <c r="H727" s="10" t="s">
        <v>1048</v>
      </c>
    </row>
    <row r="728" spans="1:8">
      <c r="A728" s="4">
        <v>724</v>
      </c>
      <c r="B728" s="10">
        <v>2424291</v>
      </c>
      <c r="C728" s="10" t="s">
        <v>1136</v>
      </c>
      <c r="D728" s="13">
        <v>70</v>
      </c>
      <c r="E728" s="25">
        <v>77.35</v>
      </c>
      <c r="F728" s="25">
        <v>95</v>
      </c>
      <c r="G728" s="13">
        <v>76.91</v>
      </c>
      <c r="H728" s="10" t="s">
        <v>1048</v>
      </c>
    </row>
    <row r="729" spans="1:8">
      <c r="A729" s="4">
        <v>725</v>
      </c>
      <c r="B729" s="10">
        <v>2424293</v>
      </c>
      <c r="C729" s="10" t="s">
        <v>1137</v>
      </c>
      <c r="D729" s="13">
        <v>94</v>
      </c>
      <c r="E729" s="25">
        <v>82.75</v>
      </c>
      <c r="F729" s="25">
        <v>90</v>
      </c>
      <c r="G729" s="13">
        <v>86.85</v>
      </c>
      <c r="H729" s="24" t="s">
        <v>1048</v>
      </c>
    </row>
    <row r="730" spans="1:8">
      <c r="A730" s="4">
        <v>726</v>
      </c>
      <c r="B730" s="10">
        <v>2424294</v>
      </c>
      <c r="C730" s="10" t="s">
        <v>1138</v>
      </c>
      <c r="D730" s="13">
        <v>100</v>
      </c>
      <c r="E730" s="25">
        <v>87.05</v>
      </c>
      <c r="F730" s="25">
        <v>96</v>
      </c>
      <c r="G730" s="13">
        <v>91.83</v>
      </c>
      <c r="H730" s="10" t="s">
        <v>1048</v>
      </c>
    </row>
    <row r="731" spans="1:8">
      <c r="A731" s="4">
        <v>727</v>
      </c>
      <c r="B731" s="10">
        <v>2424295</v>
      </c>
      <c r="C731" s="10" t="s">
        <v>1139</v>
      </c>
      <c r="D731" s="13">
        <v>88</v>
      </c>
      <c r="E731" s="25">
        <v>90.6</v>
      </c>
      <c r="F731" s="25">
        <v>100</v>
      </c>
      <c r="G731" s="13">
        <v>90.76</v>
      </c>
      <c r="H731" s="24" t="s">
        <v>1048</v>
      </c>
    </row>
    <row r="732" spans="1:8">
      <c r="A732" s="4">
        <v>728</v>
      </c>
      <c r="B732" s="10">
        <v>2424296</v>
      </c>
      <c r="C732" s="10" t="s">
        <v>1140</v>
      </c>
      <c r="D732" s="13">
        <v>97</v>
      </c>
      <c r="E732" s="25">
        <v>94.9</v>
      </c>
      <c r="F732" s="25">
        <v>98</v>
      </c>
      <c r="G732" s="13">
        <v>95.84</v>
      </c>
      <c r="H732" s="10" t="s">
        <v>1048</v>
      </c>
    </row>
    <row r="733" spans="1:8">
      <c r="A733" s="4">
        <v>729</v>
      </c>
      <c r="B733" s="10">
        <v>2424297</v>
      </c>
      <c r="C733" s="10" t="s">
        <v>1141</v>
      </c>
      <c r="D733" s="13">
        <v>100</v>
      </c>
      <c r="E733" s="25">
        <v>96.8</v>
      </c>
      <c r="F733" s="25">
        <v>100</v>
      </c>
      <c r="G733" s="13">
        <v>98.08</v>
      </c>
      <c r="H733" s="10" t="s">
        <v>1048</v>
      </c>
    </row>
    <row r="734" spans="1:8">
      <c r="A734" s="4">
        <v>730</v>
      </c>
      <c r="B734" s="10">
        <v>2424299</v>
      </c>
      <c r="C734" s="10" t="s">
        <v>1142</v>
      </c>
      <c r="D734" s="13">
        <v>100</v>
      </c>
      <c r="E734" s="25">
        <v>82.8</v>
      </c>
      <c r="F734" s="25">
        <v>91</v>
      </c>
      <c r="G734" s="13">
        <v>88.78</v>
      </c>
      <c r="H734" s="10" t="s">
        <v>1048</v>
      </c>
    </row>
    <row r="735" spans="1:8">
      <c r="A735" s="4">
        <v>731</v>
      </c>
      <c r="B735" s="10">
        <v>2424300</v>
      </c>
      <c r="C735" s="10" t="s">
        <v>1143</v>
      </c>
      <c r="D735" s="13">
        <v>99</v>
      </c>
      <c r="E735" s="25">
        <v>92.05</v>
      </c>
      <c r="F735" s="25">
        <v>98</v>
      </c>
      <c r="G735" s="13">
        <v>94.73</v>
      </c>
      <c r="H735" s="10" t="s">
        <v>1048</v>
      </c>
    </row>
    <row r="736" spans="1:8">
      <c r="A736" s="4">
        <v>732</v>
      </c>
      <c r="B736" s="10">
        <v>2424302</v>
      </c>
      <c r="C736" s="10" t="s">
        <v>1144</v>
      </c>
      <c r="D736" s="13">
        <v>91</v>
      </c>
      <c r="E736" s="25">
        <v>83.2</v>
      </c>
      <c r="F736" s="25">
        <v>89</v>
      </c>
      <c r="G736" s="13">
        <v>86.12</v>
      </c>
      <c r="H736" s="10" t="s">
        <v>1048</v>
      </c>
    </row>
    <row r="737" spans="1:8">
      <c r="A737" s="4">
        <v>733</v>
      </c>
      <c r="B737" s="10">
        <v>2424303</v>
      </c>
      <c r="C737" s="10" t="s">
        <v>1145</v>
      </c>
      <c r="D737" s="13">
        <v>94</v>
      </c>
      <c r="E737" s="25">
        <v>92.45</v>
      </c>
      <c r="F737" s="25">
        <v>95</v>
      </c>
      <c r="G737" s="13">
        <v>93.17</v>
      </c>
      <c r="H737" s="24" t="s">
        <v>1048</v>
      </c>
    </row>
    <row r="738" spans="1:8">
      <c r="A738" s="4">
        <v>734</v>
      </c>
      <c r="B738" s="10">
        <v>2424304</v>
      </c>
      <c r="C738" s="10" t="s">
        <v>1146</v>
      </c>
      <c r="D738" s="13">
        <v>94</v>
      </c>
      <c r="E738" s="25">
        <v>84.25</v>
      </c>
      <c r="F738" s="25">
        <v>93</v>
      </c>
      <c r="G738" s="13">
        <v>88.05</v>
      </c>
      <c r="H738" s="10" t="s">
        <v>1048</v>
      </c>
    </row>
    <row r="739" spans="1:8">
      <c r="A739" s="4">
        <v>735</v>
      </c>
      <c r="B739" s="10">
        <v>2424305</v>
      </c>
      <c r="C739" s="10" t="s">
        <v>1147</v>
      </c>
      <c r="D739" s="13">
        <v>97</v>
      </c>
      <c r="E739" s="25">
        <v>82</v>
      </c>
      <c r="F739" s="25">
        <v>87</v>
      </c>
      <c r="G739" s="13">
        <v>87</v>
      </c>
      <c r="H739" s="10" t="s">
        <v>1048</v>
      </c>
    </row>
    <row r="740" spans="1:8">
      <c r="A740" s="4">
        <v>736</v>
      </c>
      <c r="B740" s="10">
        <v>2424306</v>
      </c>
      <c r="C740" s="10" t="s">
        <v>1148</v>
      </c>
      <c r="D740" s="13">
        <v>70</v>
      </c>
      <c r="E740" s="25">
        <v>54.5</v>
      </c>
      <c r="F740" s="25">
        <v>10</v>
      </c>
      <c r="G740" s="13">
        <v>54.7</v>
      </c>
      <c r="H740" s="10" t="s">
        <v>1048</v>
      </c>
    </row>
    <row r="741" spans="1:8">
      <c r="A741" s="4">
        <v>737</v>
      </c>
      <c r="B741" s="10">
        <v>2424307</v>
      </c>
      <c r="C741" s="10" t="s">
        <v>1149</v>
      </c>
      <c r="D741" s="13">
        <v>98</v>
      </c>
      <c r="E741" s="25">
        <v>92.7</v>
      </c>
      <c r="F741" s="25">
        <v>98</v>
      </c>
      <c r="G741" s="13">
        <v>94.82</v>
      </c>
      <c r="H741" s="10" t="s">
        <v>1048</v>
      </c>
    </row>
    <row r="742" spans="1:8">
      <c r="A742" s="4">
        <v>738</v>
      </c>
      <c r="B742" s="10">
        <v>2424308</v>
      </c>
      <c r="C742" s="10" t="s">
        <v>1150</v>
      </c>
      <c r="D742" s="13">
        <v>100</v>
      </c>
      <c r="E742" s="25">
        <v>95.65</v>
      </c>
      <c r="F742" s="25">
        <v>100</v>
      </c>
      <c r="G742" s="13">
        <v>97.39</v>
      </c>
      <c r="H742" s="10" t="s">
        <v>1048</v>
      </c>
    </row>
    <row r="743" spans="1:8">
      <c r="A743" s="4">
        <v>739</v>
      </c>
      <c r="B743" s="10">
        <v>2424309</v>
      </c>
      <c r="C743" s="10" t="s">
        <v>1151</v>
      </c>
      <c r="D743" s="13">
        <v>89</v>
      </c>
      <c r="E743" s="25">
        <v>80.3</v>
      </c>
      <c r="F743" s="25">
        <v>94</v>
      </c>
      <c r="G743" s="13">
        <v>84.28</v>
      </c>
      <c r="H743" s="24" t="s">
        <v>1048</v>
      </c>
    </row>
    <row r="744" spans="1:8">
      <c r="A744" s="4">
        <v>740</v>
      </c>
      <c r="B744" s="10">
        <v>2424310</v>
      </c>
      <c r="C744" s="10" t="s">
        <v>1152</v>
      </c>
      <c r="D744" s="13">
        <v>100</v>
      </c>
      <c r="E744" s="25">
        <v>89.35</v>
      </c>
      <c r="F744" s="25">
        <v>95</v>
      </c>
      <c r="G744" s="13">
        <v>93.11</v>
      </c>
      <c r="H744" s="10" t="s">
        <v>1048</v>
      </c>
    </row>
    <row r="745" spans="1:8">
      <c r="A745" s="4">
        <v>741</v>
      </c>
      <c r="B745" s="10">
        <v>2424311</v>
      </c>
      <c r="C745" s="10" t="s">
        <v>1153</v>
      </c>
      <c r="D745" s="13">
        <v>96</v>
      </c>
      <c r="E745" s="25">
        <v>80.85</v>
      </c>
      <c r="F745" s="25">
        <v>87</v>
      </c>
      <c r="G745" s="13">
        <v>86.01</v>
      </c>
      <c r="H745" s="24" t="s">
        <v>1048</v>
      </c>
    </row>
    <row r="746" spans="1:8">
      <c r="A746" s="4">
        <v>742</v>
      </c>
      <c r="B746" s="10">
        <v>2424312</v>
      </c>
      <c r="C746" s="10" t="s">
        <v>1154</v>
      </c>
      <c r="D746" s="13">
        <v>99</v>
      </c>
      <c r="E746" s="25">
        <v>94.7</v>
      </c>
      <c r="F746" s="25">
        <v>100</v>
      </c>
      <c r="G746" s="13">
        <v>96.52</v>
      </c>
      <c r="H746" s="10" t="s">
        <v>1048</v>
      </c>
    </row>
    <row r="747" spans="1:8">
      <c r="A747" s="4">
        <v>743</v>
      </c>
      <c r="B747" s="10">
        <v>2424313</v>
      </c>
      <c r="C747" s="10" t="s">
        <v>1155</v>
      </c>
      <c r="D747" s="13">
        <v>94</v>
      </c>
      <c r="E747" s="25">
        <v>88.9</v>
      </c>
      <c r="F747" s="25">
        <v>100</v>
      </c>
      <c r="G747" s="13">
        <v>91.54</v>
      </c>
      <c r="H747" s="10" t="s">
        <v>1048</v>
      </c>
    </row>
    <row r="748" spans="1:8">
      <c r="A748" s="4">
        <v>744</v>
      </c>
      <c r="B748" s="10">
        <v>2424197</v>
      </c>
      <c r="C748" s="10" t="s">
        <v>1156</v>
      </c>
      <c r="D748" s="13">
        <v>99</v>
      </c>
      <c r="E748" s="13">
        <v>85.46</v>
      </c>
      <c r="F748" s="13">
        <v>90</v>
      </c>
      <c r="G748" s="13">
        <v>89.976</v>
      </c>
      <c r="H748" s="10" t="s">
        <v>1048</v>
      </c>
    </row>
    <row r="749" spans="1:8">
      <c r="A749" s="4">
        <v>745</v>
      </c>
      <c r="B749" s="10">
        <v>2424226</v>
      </c>
      <c r="C749" s="10" t="s">
        <v>1157</v>
      </c>
      <c r="D749" s="13">
        <v>96</v>
      </c>
      <c r="E749" s="13">
        <v>77.5</v>
      </c>
      <c r="F749" s="13">
        <v>91</v>
      </c>
      <c r="G749" s="13">
        <v>84.4</v>
      </c>
      <c r="H749" s="10" t="s">
        <v>1048</v>
      </c>
    </row>
    <row r="750" spans="1:8">
      <c r="A750" s="4">
        <v>746</v>
      </c>
      <c r="B750" s="10">
        <v>2424227</v>
      </c>
      <c r="C750" s="10" t="s">
        <v>1158</v>
      </c>
      <c r="D750" s="13">
        <v>90</v>
      </c>
      <c r="E750" s="13">
        <v>79.55</v>
      </c>
      <c r="F750" s="13">
        <v>89</v>
      </c>
      <c r="G750" s="13">
        <v>83.63</v>
      </c>
      <c r="H750" s="10" t="s">
        <v>1048</v>
      </c>
    </row>
    <row r="751" spans="1:8">
      <c r="A751" s="4">
        <v>747</v>
      </c>
      <c r="B751" s="10">
        <v>2424229</v>
      </c>
      <c r="C751" s="10" t="s">
        <v>1159</v>
      </c>
      <c r="D751" s="13">
        <v>85</v>
      </c>
      <c r="E751" s="13">
        <v>87.09</v>
      </c>
      <c r="F751" s="13">
        <v>91</v>
      </c>
      <c r="G751" s="13">
        <v>86.854</v>
      </c>
      <c r="H751" s="10" t="s">
        <v>1048</v>
      </c>
    </row>
    <row r="752" spans="1:8">
      <c r="A752" s="4">
        <v>748</v>
      </c>
      <c r="B752" s="10">
        <v>2424231</v>
      </c>
      <c r="C752" s="10" t="s">
        <v>1160</v>
      </c>
      <c r="D752" s="13">
        <v>100</v>
      </c>
      <c r="E752" s="13">
        <v>89.45</v>
      </c>
      <c r="F752" s="13">
        <v>91</v>
      </c>
      <c r="G752" s="13">
        <v>92.77</v>
      </c>
      <c r="H752" s="10" t="s">
        <v>1048</v>
      </c>
    </row>
    <row r="753" spans="1:8">
      <c r="A753" s="4">
        <v>749</v>
      </c>
      <c r="B753" s="10">
        <v>2424245</v>
      </c>
      <c r="C753" s="10" t="s">
        <v>1161</v>
      </c>
      <c r="D753" s="13">
        <v>80</v>
      </c>
      <c r="E753" s="13">
        <v>76.07</v>
      </c>
      <c r="F753" s="13">
        <v>100</v>
      </c>
      <c r="G753" s="13">
        <v>79.642</v>
      </c>
      <c r="H753" s="10" t="s">
        <v>1048</v>
      </c>
    </row>
    <row r="754" spans="1:8">
      <c r="A754" s="4">
        <v>750</v>
      </c>
      <c r="B754" s="10">
        <v>2424250</v>
      </c>
      <c r="C754" s="10" t="s">
        <v>1162</v>
      </c>
      <c r="D754" s="13">
        <v>96</v>
      </c>
      <c r="E754" s="13">
        <v>85.91</v>
      </c>
      <c r="F754" s="13">
        <v>91</v>
      </c>
      <c r="G754" s="13">
        <v>89.446</v>
      </c>
      <c r="H754" s="10" t="s">
        <v>1048</v>
      </c>
    </row>
    <row r="755" spans="1:8">
      <c r="A755" s="4">
        <v>751</v>
      </c>
      <c r="B755" s="10">
        <v>2424253</v>
      </c>
      <c r="C755" s="10" t="s">
        <v>1163</v>
      </c>
      <c r="D755" s="13">
        <v>89</v>
      </c>
      <c r="E755" s="13">
        <v>88.68</v>
      </c>
      <c r="F755" s="13">
        <v>98</v>
      </c>
      <c r="G755" s="13">
        <v>89.708</v>
      </c>
      <c r="H755" s="10" t="s">
        <v>1048</v>
      </c>
    </row>
    <row r="756" spans="1:8">
      <c r="A756" s="4">
        <v>752</v>
      </c>
      <c r="B756" s="10">
        <v>2424316</v>
      </c>
      <c r="C756" s="10" t="s">
        <v>1164</v>
      </c>
      <c r="D756" s="13">
        <v>76</v>
      </c>
      <c r="E756" s="13">
        <v>76.82</v>
      </c>
      <c r="F756" s="13">
        <v>99</v>
      </c>
      <c r="G756" s="13">
        <v>78.792</v>
      </c>
      <c r="H756" s="10" t="s">
        <v>1048</v>
      </c>
    </row>
    <row r="757" spans="1:8">
      <c r="A757" s="4">
        <v>753</v>
      </c>
      <c r="B757" s="10">
        <v>2424317</v>
      </c>
      <c r="C757" s="10" t="s">
        <v>1165</v>
      </c>
      <c r="D757" s="13">
        <v>90</v>
      </c>
      <c r="E757" s="13">
        <v>71.67</v>
      </c>
      <c r="F757" s="13">
        <v>5</v>
      </c>
      <c r="G757" s="13">
        <v>70.502</v>
      </c>
      <c r="H757" s="10" t="s">
        <v>1048</v>
      </c>
    </row>
    <row r="758" spans="1:8">
      <c r="A758" s="4">
        <v>754</v>
      </c>
      <c r="B758" s="10">
        <v>2424318</v>
      </c>
      <c r="C758" s="10" t="s">
        <v>1166</v>
      </c>
      <c r="D758" s="13">
        <v>91</v>
      </c>
      <c r="E758" s="13">
        <v>77</v>
      </c>
      <c r="F758" s="13">
        <v>87</v>
      </c>
      <c r="G758" s="13">
        <v>82.2</v>
      </c>
      <c r="H758" s="10" t="s">
        <v>1048</v>
      </c>
    </row>
    <row r="759" spans="1:8">
      <c r="A759" s="4">
        <v>755</v>
      </c>
      <c r="B759" s="10">
        <v>2424319</v>
      </c>
      <c r="C759" s="10" t="s">
        <v>1167</v>
      </c>
      <c r="D759" s="13">
        <v>88</v>
      </c>
      <c r="E759" s="13">
        <v>75.32</v>
      </c>
      <c r="F759" s="13">
        <v>98</v>
      </c>
      <c r="G759" s="13">
        <v>81.392</v>
      </c>
      <c r="H759" s="10" t="s">
        <v>1048</v>
      </c>
    </row>
    <row r="760" spans="1:8">
      <c r="A760" s="4">
        <v>756</v>
      </c>
      <c r="B760" s="10">
        <v>2424320</v>
      </c>
      <c r="C760" s="10" t="s">
        <v>1168</v>
      </c>
      <c r="D760" s="13">
        <v>100</v>
      </c>
      <c r="E760" s="13">
        <v>91.5</v>
      </c>
      <c r="F760" s="13">
        <v>100</v>
      </c>
      <c r="G760" s="13">
        <v>94.9</v>
      </c>
      <c r="H760" s="10" t="s">
        <v>1048</v>
      </c>
    </row>
    <row r="761" spans="1:8">
      <c r="A761" s="4">
        <v>757</v>
      </c>
      <c r="B761" s="10">
        <v>2424321</v>
      </c>
      <c r="C761" s="10" t="s">
        <v>1169</v>
      </c>
      <c r="D761" s="13">
        <v>89</v>
      </c>
      <c r="E761" s="13">
        <v>74.21</v>
      </c>
      <c r="F761" s="13">
        <v>91</v>
      </c>
      <c r="G761" s="13">
        <v>80.326</v>
      </c>
      <c r="H761" s="10" t="s">
        <v>1048</v>
      </c>
    </row>
    <row r="762" spans="1:8">
      <c r="A762" s="4">
        <v>758</v>
      </c>
      <c r="B762" s="10">
        <v>2424322</v>
      </c>
      <c r="C762" s="10" t="s">
        <v>1170</v>
      </c>
      <c r="D762" s="13">
        <v>91</v>
      </c>
      <c r="E762" s="13">
        <v>87.36</v>
      </c>
      <c r="F762" s="13">
        <v>100</v>
      </c>
      <c r="G762" s="13">
        <v>89.716</v>
      </c>
      <c r="H762" s="10" t="s">
        <v>1048</v>
      </c>
    </row>
    <row r="763" spans="1:8">
      <c r="A763" s="4">
        <v>759</v>
      </c>
      <c r="B763" s="10">
        <v>2424323</v>
      </c>
      <c r="C763" s="10" t="s">
        <v>1171</v>
      </c>
      <c r="D763" s="13">
        <v>92</v>
      </c>
      <c r="E763" s="13">
        <v>84.68</v>
      </c>
      <c r="F763" s="13">
        <v>76</v>
      </c>
      <c r="G763" s="13">
        <v>86.008</v>
      </c>
      <c r="H763" s="10" t="s">
        <v>1048</v>
      </c>
    </row>
    <row r="764" spans="1:8">
      <c r="A764" s="4">
        <v>760</v>
      </c>
      <c r="B764" s="10">
        <v>2424325</v>
      </c>
      <c r="C764" s="10" t="s">
        <v>1172</v>
      </c>
      <c r="D764" s="13">
        <v>100</v>
      </c>
      <c r="E764" s="13">
        <v>88.23</v>
      </c>
      <c r="F764" s="13">
        <v>100</v>
      </c>
      <c r="G764" s="13">
        <v>92.938</v>
      </c>
      <c r="H764" s="10" t="s">
        <v>1048</v>
      </c>
    </row>
    <row r="765" spans="1:8">
      <c r="A765" s="4">
        <v>761</v>
      </c>
      <c r="B765" s="10">
        <v>2424328</v>
      </c>
      <c r="C765" s="10" t="s">
        <v>1173</v>
      </c>
      <c r="D765" s="13">
        <v>98</v>
      </c>
      <c r="E765" s="13">
        <v>85.51</v>
      </c>
      <c r="F765" s="13">
        <v>89</v>
      </c>
      <c r="G765" s="13">
        <v>89.606</v>
      </c>
      <c r="H765" s="10" t="s">
        <v>1048</v>
      </c>
    </row>
    <row r="766" spans="1:8">
      <c r="A766" s="4">
        <v>762</v>
      </c>
      <c r="B766" s="10">
        <v>2424329</v>
      </c>
      <c r="C766" s="10" t="s">
        <v>1174</v>
      </c>
      <c r="D766" s="13">
        <v>82</v>
      </c>
      <c r="E766" s="13">
        <v>82.09</v>
      </c>
      <c r="F766" s="13">
        <v>84</v>
      </c>
      <c r="G766" s="13">
        <v>82.254</v>
      </c>
      <c r="H766" s="10" t="s">
        <v>1048</v>
      </c>
    </row>
    <row r="767" spans="1:8">
      <c r="A767" s="4">
        <v>763</v>
      </c>
      <c r="B767" s="10">
        <v>2424330</v>
      </c>
      <c r="C767" s="10" t="s">
        <v>1175</v>
      </c>
      <c r="D767" s="13">
        <v>89</v>
      </c>
      <c r="E767" s="13">
        <v>90.42</v>
      </c>
      <c r="F767" s="13">
        <v>93</v>
      </c>
      <c r="G767" s="13">
        <v>90.252</v>
      </c>
      <c r="H767" s="10" t="s">
        <v>1048</v>
      </c>
    </row>
    <row r="768" spans="1:8">
      <c r="A768" s="4">
        <v>764</v>
      </c>
      <c r="B768" s="10">
        <v>2424331</v>
      </c>
      <c r="C768" s="10" t="s">
        <v>1176</v>
      </c>
      <c r="D768" s="13">
        <v>64</v>
      </c>
      <c r="E768" s="13">
        <v>85.77</v>
      </c>
      <c r="F768" s="13">
        <v>84</v>
      </c>
      <c r="G768" s="13">
        <v>79.062</v>
      </c>
      <c r="H768" s="10" t="s">
        <v>1048</v>
      </c>
    </row>
    <row r="769" spans="1:8">
      <c r="A769" s="4">
        <v>765</v>
      </c>
      <c r="B769" s="10">
        <v>2424333</v>
      </c>
      <c r="C769" s="10" t="s">
        <v>575</v>
      </c>
      <c r="D769" s="13">
        <v>94</v>
      </c>
      <c r="E769" s="13">
        <v>86.73</v>
      </c>
      <c r="F769" s="13">
        <v>95</v>
      </c>
      <c r="G769" s="13">
        <v>89.738</v>
      </c>
      <c r="H769" s="10" t="s">
        <v>1048</v>
      </c>
    </row>
    <row r="770" spans="1:8">
      <c r="A770" s="4">
        <v>766</v>
      </c>
      <c r="B770" s="10">
        <v>2424338</v>
      </c>
      <c r="C770" s="10" t="s">
        <v>1177</v>
      </c>
      <c r="D770" s="13">
        <v>100</v>
      </c>
      <c r="E770" s="13">
        <v>87.82</v>
      </c>
      <c r="F770" s="13">
        <v>100</v>
      </c>
      <c r="G770" s="13">
        <v>92.692</v>
      </c>
      <c r="H770" s="10" t="s">
        <v>1048</v>
      </c>
    </row>
    <row r="771" spans="1:8">
      <c r="A771" s="4">
        <v>767</v>
      </c>
      <c r="B771" s="10">
        <v>2424339</v>
      </c>
      <c r="C771" s="10" t="s">
        <v>1178</v>
      </c>
      <c r="D771" s="13">
        <v>91</v>
      </c>
      <c r="E771" s="13">
        <v>89.33</v>
      </c>
      <c r="F771" s="13">
        <v>97</v>
      </c>
      <c r="G771" s="13">
        <v>90.598</v>
      </c>
      <c r="H771" s="10" t="s">
        <v>1048</v>
      </c>
    </row>
    <row r="772" spans="1:8">
      <c r="A772" s="4">
        <v>768</v>
      </c>
      <c r="B772" s="10">
        <v>2424340</v>
      </c>
      <c r="C772" s="10" t="s">
        <v>1179</v>
      </c>
      <c r="D772" s="13">
        <v>87</v>
      </c>
      <c r="E772" s="13">
        <v>79.77</v>
      </c>
      <c r="F772" s="13">
        <v>91</v>
      </c>
      <c r="G772" s="13">
        <v>83.062</v>
      </c>
      <c r="H772" s="10" t="s">
        <v>1048</v>
      </c>
    </row>
    <row r="773" spans="1:8">
      <c r="A773" s="4">
        <v>769</v>
      </c>
      <c r="B773" s="10">
        <v>2424341</v>
      </c>
      <c r="C773" s="10" t="s">
        <v>1180</v>
      </c>
      <c r="D773" s="13">
        <v>95</v>
      </c>
      <c r="E773" s="13">
        <v>92.21</v>
      </c>
      <c r="F773" s="13">
        <v>100</v>
      </c>
      <c r="G773" s="13">
        <v>93.826</v>
      </c>
      <c r="H773" s="10" t="s">
        <v>1048</v>
      </c>
    </row>
    <row r="774" spans="1:8">
      <c r="A774" s="4">
        <v>770</v>
      </c>
      <c r="B774" s="10">
        <v>2424342</v>
      </c>
      <c r="C774" s="10" t="s">
        <v>1181</v>
      </c>
      <c r="D774" s="13">
        <v>89</v>
      </c>
      <c r="E774" s="13">
        <v>83.21</v>
      </c>
      <c r="F774" s="13">
        <v>87</v>
      </c>
      <c r="G774" s="13">
        <v>85.326</v>
      </c>
      <c r="H774" s="10" t="s">
        <v>1048</v>
      </c>
    </row>
    <row r="775" spans="1:8">
      <c r="A775" s="4">
        <v>771</v>
      </c>
      <c r="B775" s="10">
        <v>2424343</v>
      </c>
      <c r="C775" s="10" t="s">
        <v>1182</v>
      </c>
      <c r="D775" s="13">
        <v>79</v>
      </c>
      <c r="E775" s="13">
        <v>81.32</v>
      </c>
      <c r="F775" s="13">
        <v>100</v>
      </c>
      <c r="G775" s="13">
        <v>82.492</v>
      </c>
      <c r="H775" s="10" t="s">
        <v>1048</v>
      </c>
    </row>
    <row r="776" spans="1:8">
      <c r="A776" s="4">
        <v>772</v>
      </c>
      <c r="B776" s="10">
        <v>2428021</v>
      </c>
      <c r="C776" s="10" t="s">
        <v>1183</v>
      </c>
      <c r="D776" s="13">
        <v>81</v>
      </c>
      <c r="E776" s="13">
        <v>84.07</v>
      </c>
      <c r="F776" s="13">
        <v>84</v>
      </c>
      <c r="G776" s="13">
        <v>83.142</v>
      </c>
      <c r="H776" s="10" t="s">
        <v>1048</v>
      </c>
    </row>
    <row r="777" spans="1:8">
      <c r="A777" s="4">
        <v>773</v>
      </c>
      <c r="B777" s="10">
        <v>2424346</v>
      </c>
      <c r="C777" s="37" t="s">
        <v>1184</v>
      </c>
      <c r="D777" s="13">
        <v>100</v>
      </c>
      <c r="E777" s="38">
        <v>100</v>
      </c>
      <c r="F777" s="13">
        <v>97</v>
      </c>
      <c r="G777" s="13">
        <v>99.7</v>
      </c>
      <c r="H777" s="10" t="s">
        <v>1048</v>
      </c>
    </row>
    <row r="778" spans="1:8">
      <c r="A778" s="4">
        <v>774</v>
      </c>
      <c r="B778" s="10">
        <v>2424347</v>
      </c>
      <c r="C778" s="37" t="s">
        <v>1185</v>
      </c>
      <c r="D778" s="13">
        <v>100</v>
      </c>
      <c r="E778" s="39">
        <v>100</v>
      </c>
      <c r="F778" s="13">
        <v>100</v>
      </c>
      <c r="G778" s="13">
        <v>100</v>
      </c>
      <c r="H778" s="10" t="s">
        <v>1048</v>
      </c>
    </row>
    <row r="779" spans="1:8">
      <c r="A779" s="4">
        <v>775</v>
      </c>
      <c r="B779" s="10">
        <v>2424348</v>
      </c>
      <c r="C779" s="37" t="s">
        <v>1186</v>
      </c>
      <c r="D779" s="13">
        <v>100</v>
      </c>
      <c r="E779" s="13">
        <v>83.04</v>
      </c>
      <c r="F779" s="13">
        <v>92</v>
      </c>
      <c r="G779" s="13">
        <v>89.024</v>
      </c>
      <c r="H779" s="10" t="s">
        <v>1048</v>
      </c>
    </row>
    <row r="780" spans="1:8">
      <c r="A780" s="4">
        <v>776</v>
      </c>
      <c r="B780" s="10">
        <v>2424349</v>
      </c>
      <c r="C780" s="37" t="s">
        <v>1187</v>
      </c>
      <c r="D780" s="13">
        <v>100</v>
      </c>
      <c r="E780" s="13">
        <v>100</v>
      </c>
      <c r="F780" s="13">
        <v>99</v>
      </c>
      <c r="G780" s="13">
        <v>99.9</v>
      </c>
      <c r="H780" s="10" t="s">
        <v>1048</v>
      </c>
    </row>
    <row r="781" spans="1:8">
      <c r="A781" s="4">
        <v>777</v>
      </c>
      <c r="B781" s="10">
        <v>2424350</v>
      </c>
      <c r="C781" s="37" t="s">
        <v>1188</v>
      </c>
      <c r="D781" s="13">
        <v>0</v>
      </c>
      <c r="E781" s="13">
        <v>54.12</v>
      </c>
      <c r="F781" s="13">
        <v>79</v>
      </c>
      <c r="G781" s="13">
        <v>40.372</v>
      </c>
      <c r="H781" s="10" t="s">
        <v>1048</v>
      </c>
    </row>
    <row r="782" spans="1:8">
      <c r="A782" s="4">
        <v>778</v>
      </c>
      <c r="B782" s="10">
        <v>2424351</v>
      </c>
      <c r="C782" s="37" t="s">
        <v>1189</v>
      </c>
      <c r="D782" s="13">
        <v>76</v>
      </c>
      <c r="E782" s="13">
        <v>89.56</v>
      </c>
      <c r="F782" s="13">
        <v>68</v>
      </c>
      <c r="G782" s="13">
        <v>83.336</v>
      </c>
      <c r="H782" s="10" t="s">
        <v>1048</v>
      </c>
    </row>
    <row r="783" spans="1:8">
      <c r="A783" s="4">
        <v>779</v>
      </c>
      <c r="B783" s="10">
        <v>2424353</v>
      </c>
      <c r="C783" s="37" t="s">
        <v>1190</v>
      </c>
      <c r="D783" s="13">
        <v>87</v>
      </c>
      <c r="E783" s="13">
        <v>78.88</v>
      </c>
      <c r="F783" s="13">
        <v>86</v>
      </c>
      <c r="G783" s="13">
        <v>82.028</v>
      </c>
      <c r="H783" s="10" t="s">
        <v>1048</v>
      </c>
    </row>
    <row r="784" spans="1:8">
      <c r="A784" s="4">
        <v>780</v>
      </c>
      <c r="B784" s="10">
        <v>2424355</v>
      </c>
      <c r="C784" s="37" t="s">
        <v>1191</v>
      </c>
      <c r="D784" s="13">
        <v>100</v>
      </c>
      <c r="E784" s="13">
        <v>91.6</v>
      </c>
      <c r="F784" s="13">
        <v>96</v>
      </c>
      <c r="G784" s="13">
        <v>94.56</v>
      </c>
      <c r="H784" s="10" t="s">
        <v>1048</v>
      </c>
    </row>
    <row r="785" spans="1:8">
      <c r="A785" s="4">
        <v>781</v>
      </c>
      <c r="B785" s="10">
        <v>2424356</v>
      </c>
      <c r="C785" s="37" t="s">
        <v>1192</v>
      </c>
      <c r="D785" s="13">
        <v>100</v>
      </c>
      <c r="E785" s="39">
        <v>91.32</v>
      </c>
      <c r="F785" s="13">
        <v>100</v>
      </c>
      <c r="G785" s="13">
        <v>94.792</v>
      </c>
      <c r="H785" s="10" t="s">
        <v>1048</v>
      </c>
    </row>
    <row r="786" spans="1:8">
      <c r="A786" s="4">
        <v>782</v>
      </c>
      <c r="B786" s="10">
        <v>2424357</v>
      </c>
      <c r="C786" s="37" t="s">
        <v>1193</v>
      </c>
      <c r="D786" s="13">
        <v>65</v>
      </c>
      <c r="E786" s="13">
        <v>85.6</v>
      </c>
      <c r="F786" s="13">
        <v>79</v>
      </c>
      <c r="G786" s="13">
        <v>78.76</v>
      </c>
      <c r="H786" s="10" t="s">
        <v>1048</v>
      </c>
    </row>
    <row r="787" spans="1:8">
      <c r="A787" s="4">
        <v>783</v>
      </c>
      <c r="B787" s="10">
        <v>2424358</v>
      </c>
      <c r="C787" s="37" t="s">
        <v>1194</v>
      </c>
      <c r="D787" s="13">
        <v>83</v>
      </c>
      <c r="E787" s="13">
        <v>72</v>
      </c>
      <c r="F787" s="13">
        <v>100</v>
      </c>
      <c r="G787" s="13">
        <v>78.1</v>
      </c>
      <c r="H787" s="10" t="s">
        <v>1048</v>
      </c>
    </row>
    <row r="788" spans="1:8">
      <c r="A788" s="4">
        <v>784</v>
      </c>
      <c r="B788" s="10">
        <v>2424359</v>
      </c>
      <c r="C788" s="37" t="s">
        <v>1195</v>
      </c>
      <c r="D788" s="13">
        <v>96</v>
      </c>
      <c r="E788" s="13">
        <v>99.04</v>
      </c>
      <c r="F788" s="13">
        <v>97</v>
      </c>
      <c r="G788" s="13">
        <v>97.924</v>
      </c>
      <c r="H788" s="10" t="s">
        <v>1048</v>
      </c>
    </row>
    <row r="789" spans="1:8">
      <c r="A789" s="4">
        <v>785</v>
      </c>
      <c r="B789" s="10">
        <v>2424360</v>
      </c>
      <c r="C789" s="37" t="s">
        <v>1196</v>
      </c>
      <c r="D789" s="13">
        <v>100</v>
      </c>
      <c r="E789" s="13">
        <v>82.24</v>
      </c>
      <c r="F789" s="13">
        <v>86</v>
      </c>
      <c r="G789" s="13">
        <v>87.944</v>
      </c>
      <c r="H789" s="10" t="s">
        <v>1048</v>
      </c>
    </row>
    <row r="790" spans="1:8">
      <c r="A790" s="4">
        <v>786</v>
      </c>
      <c r="B790" s="10">
        <v>2424361</v>
      </c>
      <c r="C790" s="37" t="s">
        <v>1197</v>
      </c>
      <c r="D790" s="13">
        <v>100</v>
      </c>
      <c r="E790" s="13">
        <v>92.04</v>
      </c>
      <c r="F790" s="13">
        <v>88</v>
      </c>
      <c r="G790" s="13">
        <v>94.024</v>
      </c>
      <c r="H790" s="10" t="s">
        <v>1048</v>
      </c>
    </row>
    <row r="791" spans="1:8">
      <c r="A791" s="4">
        <v>787</v>
      </c>
      <c r="B791" s="10">
        <v>2424362</v>
      </c>
      <c r="C791" s="37" t="s">
        <v>1198</v>
      </c>
      <c r="D791" s="13">
        <v>100</v>
      </c>
      <c r="E791" s="13">
        <v>88.84</v>
      </c>
      <c r="F791" s="13">
        <v>87</v>
      </c>
      <c r="G791" s="13">
        <v>92.004</v>
      </c>
      <c r="H791" s="10" t="s">
        <v>1048</v>
      </c>
    </row>
    <row r="792" spans="1:8">
      <c r="A792" s="4">
        <v>788</v>
      </c>
      <c r="B792" s="10">
        <v>2424363</v>
      </c>
      <c r="C792" s="37" t="s">
        <v>1199</v>
      </c>
      <c r="D792" s="13">
        <v>98</v>
      </c>
      <c r="E792" s="13">
        <v>88.2</v>
      </c>
      <c r="F792" s="13">
        <v>96</v>
      </c>
      <c r="G792" s="13">
        <v>91.92</v>
      </c>
      <c r="H792" s="10" t="s">
        <v>1048</v>
      </c>
    </row>
    <row r="793" spans="1:8">
      <c r="A793" s="4">
        <v>789</v>
      </c>
      <c r="B793" s="10">
        <v>2424365</v>
      </c>
      <c r="C793" s="37" t="s">
        <v>1200</v>
      </c>
      <c r="D793" s="13">
        <v>94</v>
      </c>
      <c r="E793" s="13">
        <v>79.8</v>
      </c>
      <c r="F793" s="13">
        <v>79</v>
      </c>
      <c r="G793" s="13">
        <v>83.98</v>
      </c>
      <c r="H793" s="10" t="s">
        <v>1048</v>
      </c>
    </row>
    <row r="794" spans="1:8">
      <c r="A794" s="4">
        <v>790</v>
      </c>
      <c r="B794" s="10">
        <v>2424366</v>
      </c>
      <c r="C794" s="37" t="s">
        <v>1201</v>
      </c>
      <c r="D794" s="13">
        <v>100</v>
      </c>
      <c r="E794" s="13">
        <v>98.84</v>
      </c>
      <c r="F794" s="13">
        <v>100</v>
      </c>
      <c r="G794" s="13">
        <v>99.304</v>
      </c>
      <c r="H794" s="10" t="s">
        <v>1048</v>
      </c>
    </row>
    <row r="795" spans="1:8">
      <c r="A795" s="4">
        <v>791</v>
      </c>
      <c r="B795" s="10">
        <v>2424367</v>
      </c>
      <c r="C795" s="37" t="s">
        <v>1202</v>
      </c>
      <c r="D795" s="13">
        <v>72</v>
      </c>
      <c r="E795" s="13">
        <v>82.16</v>
      </c>
      <c r="F795" s="13">
        <v>93</v>
      </c>
      <c r="G795" s="13">
        <v>80.196</v>
      </c>
      <c r="H795" s="10" t="s">
        <v>1048</v>
      </c>
    </row>
    <row r="796" spans="1:8">
      <c r="A796" s="4">
        <v>792</v>
      </c>
      <c r="B796" s="10">
        <v>2424368</v>
      </c>
      <c r="C796" s="37" t="s">
        <v>1203</v>
      </c>
      <c r="D796" s="13">
        <v>100</v>
      </c>
      <c r="E796" s="13">
        <v>100</v>
      </c>
      <c r="F796" s="13">
        <v>86</v>
      </c>
      <c r="G796" s="13">
        <v>98.6</v>
      </c>
      <c r="H796" s="10" t="s">
        <v>1048</v>
      </c>
    </row>
    <row r="797" spans="1:8">
      <c r="A797" s="4">
        <v>793</v>
      </c>
      <c r="B797" s="10">
        <v>2424369</v>
      </c>
      <c r="C797" s="37" t="s">
        <v>1204</v>
      </c>
      <c r="D797" s="13">
        <v>97</v>
      </c>
      <c r="E797" s="13">
        <v>89.8</v>
      </c>
      <c r="F797" s="13">
        <v>96</v>
      </c>
      <c r="G797" s="13">
        <v>92.58</v>
      </c>
      <c r="H797" s="10" t="s">
        <v>1048</v>
      </c>
    </row>
    <row r="798" spans="1:8">
      <c r="A798" s="4">
        <v>794</v>
      </c>
      <c r="B798" s="10">
        <v>2424370</v>
      </c>
      <c r="C798" s="37" t="s">
        <v>1205</v>
      </c>
      <c r="D798" s="13">
        <v>100</v>
      </c>
      <c r="E798" s="13">
        <v>90.36</v>
      </c>
      <c r="F798" s="13">
        <v>87</v>
      </c>
      <c r="G798" s="13">
        <v>92.916</v>
      </c>
      <c r="H798" s="10" t="s">
        <v>1048</v>
      </c>
    </row>
    <row r="799" spans="1:8">
      <c r="A799" s="4">
        <v>795</v>
      </c>
      <c r="B799" s="10">
        <v>2424372</v>
      </c>
      <c r="C799" s="37" t="s">
        <v>1206</v>
      </c>
      <c r="D799" s="13">
        <v>77</v>
      </c>
      <c r="E799" s="13">
        <v>80.4</v>
      </c>
      <c r="F799" s="13">
        <v>76</v>
      </c>
      <c r="G799" s="13">
        <v>78.94</v>
      </c>
      <c r="H799" s="10" t="s">
        <v>1048</v>
      </c>
    </row>
    <row r="800" spans="1:8">
      <c r="A800" s="4">
        <v>796</v>
      </c>
      <c r="B800" s="10">
        <v>2424373</v>
      </c>
      <c r="C800" s="37" t="s">
        <v>1207</v>
      </c>
      <c r="D800" s="13">
        <v>83</v>
      </c>
      <c r="E800" s="13">
        <v>85.76</v>
      </c>
      <c r="F800" s="13">
        <v>96</v>
      </c>
      <c r="G800" s="13">
        <v>85.956</v>
      </c>
      <c r="H800" s="10" t="s">
        <v>1048</v>
      </c>
    </row>
    <row r="801" spans="1:8">
      <c r="A801" s="4">
        <v>797</v>
      </c>
      <c r="B801" s="10">
        <v>2424375</v>
      </c>
      <c r="C801" s="37" t="s">
        <v>1208</v>
      </c>
      <c r="D801" s="13">
        <v>88</v>
      </c>
      <c r="E801" s="13">
        <v>92.04</v>
      </c>
      <c r="F801" s="13">
        <v>91</v>
      </c>
      <c r="G801" s="13">
        <v>90.724</v>
      </c>
      <c r="H801" s="10" t="s">
        <v>1048</v>
      </c>
    </row>
    <row r="802" spans="1:8">
      <c r="A802" s="4">
        <v>798</v>
      </c>
      <c r="B802" s="10">
        <v>2424244</v>
      </c>
      <c r="C802" s="10" t="s">
        <v>1209</v>
      </c>
      <c r="D802" s="13">
        <v>76</v>
      </c>
      <c r="E802" s="13">
        <v>84.41</v>
      </c>
      <c r="F802" s="13">
        <v>90</v>
      </c>
      <c r="G802" s="13">
        <v>82.446</v>
      </c>
      <c r="H802" s="10" t="s">
        <v>1048</v>
      </c>
    </row>
    <row r="803" spans="1:8">
      <c r="A803" s="4">
        <v>799</v>
      </c>
      <c r="B803" s="10">
        <v>2424398</v>
      </c>
      <c r="C803" s="10" t="s">
        <v>1210</v>
      </c>
      <c r="D803" s="13">
        <v>100</v>
      </c>
      <c r="E803" s="13">
        <v>100</v>
      </c>
      <c r="F803" s="13">
        <v>100</v>
      </c>
      <c r="G803" s="13">
        <v>100</v>
      </c>
      <c r="H803" s="10" t="s">
        <v>1048</v>
      </c>
    </row>
    <row r="804" spans="1:8">
      <c r="A804" s="4">
        <v>800</v>
      </c>
      <c r="B804" s="10">
        <v>2424435</v>
      </c>
      <c r="C804" s="10" t="s">
        <v>1211</v>
      </c>
      <c r="D804" s="13">
        <v>99</v>
      </c>
      <c r="E804" s="13">
        <v>92.56</v>
      </c>
      <c r="F804" s="13">
        <v>97</v>
      </c>
      <c r="G804" s="13">
        <v>94.936</v>
      </c>
      <c r="H804" s="10" t="s">
        <v>1048</v>
      </c>
    </row>
    <row r="805" spans="1:8">
      <c r="A805" s="4">
        <v>801</v>
      </c>
      <c r="B805" s="10">
        <v>2424454</v>
      </c>
      <c r="C805" s="10" t="s">
        <v>1212</v>
      </c>
      <c r="D805" s="13">
        <v>100</v>
      </c>
      <c r="E805" s="13">
        <v>89.11</v>
      </c>
      <c r="F805" s="13">
        <v>85</v>
      </c>
      <c r="G805" s="13">
        <v>91.966</v>
      </c>
      <c r="H805" s="10" t="s">
        <v>1048</v>
      </c>
    </row>
    <row r="806" spans="1:8">
      <c r="A806" s="4">
        <v>802</v>
      </c>
      <c r="B806" s="10">
        <v>2424467</v>
      </c>
      <c r="C806" s="10" t="s">
        <v>1213</v>
      </c>
      <c r="D806" s="13">
        <v>98</v>
      </c>
      <c r="E806" s="13">
        <v>85.7</v>
      </c>
      <c r="F806" s="13">
        <v>95</v>
      </c>
      <c r="G806" s="13">
        <v>90.32</v>
      </c>
      <c r="H806" s="10" t="s">
        <v>1048</v>
      </c>
    </row>
    <row r="807" spans="1:8">
      <c r="A807" s="4">
        <v>803</v>
      </c>
      <c r="B807" s="10">
        <v>2424473</v>
      </c>
      <c r="C807" s="10" t="s">
        <v>1214</v>
      </c>
      <c r="D807" s="13">
        <v>100</v>
      </c>
      <c r="E807" s="13">
        <v>83.7</v>
      </c>
      <c r="F807" s="13">
        <v>95</v>
      </c>
      <c r="G807" s="13">
        <v>89.72</v>
      </c>
      <c r="H807" s="10" t="s">
        <v>1048</v>
      </c>
    </row>
    <row r="808" spans="1:8">
      <c r="A808" s="4">
        <v>804</v>
      </c>
      <c r="B808" s="10">
        <v>2424486</v>
      </c>
      <c r="C808" s="10" t="s">
        <v>404</v>
      </c>
      <c r="D808" s="13">
        <v>92</v>
      </c>
      <c r="E808" s="13">
        <v>93.19</v>
      </c>
      <c r="F808" s="13">
        <v>95</v>
      </c>
      <c r="G808" s="13">
        <v>93.014</v>
      </c>
      <c r="H808" s="10" t="s">
        <v>1048</v>
      </c>
    </row>
    <row r="809" spans="1:8">
      <c r="A809" s="4">
        <v>805</v>
      </c>
      <c r="B809" s="10">
        <v>2424516</v>
      </c>
      <c r="C809" s="10" t="s">
        <v>1215</v>
      </c>
      <c r="D809" s="13">
        <v>100</v>
      </c>
      <c r="E809" s="13">
        <v>100</v>
      </c>
      <c r="F809" s="13">
        <v>100</v>
      </c>
      <c r="G809" s="13">
        <v>100</v>
      </c>
      <c r="H809" s="10" t="s">
        <v>1048</v>
      </c>
    </row>
    <row r="810" spans="1:8">
      <c r="A810" s="4">
        <v>806</v>
      </c>
      <c r="B810" s="10">
        <v>2424527</v>
      </c>
      <c r="C810" s="10" t="s">
        <v>1216</v>
      </c>
      <c r="D810" s="13">
        <v>100</v>
      </c>
      <c r="E810" s="13">
        <v>100</v>
      </c>
      <c r="F810" s="13">
        <v>100</v>
      </c>
      <c r="G810" s="13">
        <v>100</v>
      </c>
      <c r="H810" s="10" t="s">
        <v>1048</v>
      </c>
    </row>
    <row r="811" spans="1:8">
      <c r="A811" s="4">
        <v>807</v>
      </c>
      <c r="B811" s="10">
        <v>2424529</v>
      </c>
      <c r="C811" s="10" t="s">
        <v>1217</v>
      </c>
      <c r="D811" s="13">
        <v>100</v>
      </c>
      <c r="E811" s="13">
        <v>85.67</v>
      </c>
      <c r="F811" s="13">
        <v>100</v>
      </c>
      <c r="G811" s="13">
        <v>91.402</v>
      </c>
      <c r="H811" s="10" t="s">
        <v>1048</v>
      </c>
    </row>
    <row r="812" spans="1:8">
      <c r="A812" s="4">
        <v>808</v>
      </c>
      <c r="B812" s="10">
        <v>2424533</v>
      </c>
      <c r="C812" s="10" t="s">
        <v>1218</v>
      </c>
      <c r="D812" s="13">
        <v>100</v>
      </c>
      <c r="E812" s="13">
        <v>100</v>
      </c>
      <c r="F812" s="13">
        <v>100</v>
      </c>
      <c r="G812" s="13">
        <v>100</v>
      </c>
      <c r="H812" s="10" t="s">
        <v>1048</v>
      </c>
    </row>
    <row r="813" spans="1:8">
      <c r="A813" s="4">
        <v>809</v>
      </c>
      <c r="B813" s="10">
        <v>2424535</v>
      </c>
      <c r="C813" s="10" t="s">
        <v>1219</v>
      </c>
      <c r="D813" s="13">
        <v>100</v>
      </c>
      <c r="E813" s="13">
        <v>100</v>
      </c>
      <c r="F813" s="13">
        <v>100</v>
      </c>
      <c r="G813" s="13">
        <v>100</v>
      </c>
      <c r="H813" s="10" t="s">
        <v>1048</v>
      </c>
    </row>
    <row r="814" spans="1:8">
      <c r="A814" s="4">
        <v>810</v>
      </c>
      <c r="B814" s="10">
        <v>2424545</v>
      </c>
      <c r="C814" s="10" t="s">
        <v>1220</v>
      </c>
      <c r="D814" s="13">
        <v>100</v>
      </c>
      <c r="E814" s="13">
        <v>100</v>
      </c>
      <c r="F814" s="13">
        <v>100</v>
      </c>
      <c r="G814" s="13">
        <v>100</v>
      </c>
      <c r="H814" s="10" t="s">
        <v>1048</v>
      </c>
    </row>
    <row r="815" spans="1:8">
      <c r="A815" s="4">
        <v>811</v>
      </c>
      <c r="B815" s="10">
        <v>2424551</v>
      </c>
      <c r="C815" s="10" t="s">
        <v>1221</v>
      </c>
      <c r="D815" s="13">
        <v>100</v>
      </c>
      <c r="E815" s="13">
        <v>89.7</v>
      </c>
      <c r="F815" s="13">
        <v>100</v>
      </c>
      <c r="G815" s="13">
        <v>93.82</v>
      </c>
      <c r="H815" s="10" t="s">
        <v>1048</v>
      </c>
    </row>
    <row r="816" spans="1:8">
      <c r="A816" s="4">
        <v>812</v>
      </c>
      <c r="B816" s="10">
        <v>2424558</v>
      </c>
      <c r="C816" s="10" t="s">
        <v>1222</v>
      </c>
      <c r="D816" s="13">
        <v>91</v>
      </c>
      <c r="E816" s="13">
        <v>88.52</v>
      </c>
      <c r="F816" s="13">
        <v>97</v>
      </c>
      <c r="G816" s="13">
        <v>90.112</v>
      </c>
      <c r="H816" s="10" t="s">
        <v>1048</v>
      </c>
    </row>
    <row r="817" spans="1:8">
      <c r="A817" s="4">
        <v>813</v>
      </c>
      <c r="B817" s="10">
        <v>2424568</v>
      </c>
      <c r="C817" s="10" t="s">
        <v>1223</v>
      </c>
      <c r="D817" s="13">
        <v>95</v>
      </c>
      <c r="E817" s="13">
        <v>89.11</v>
      </c>
      <c r="F817" s="13">
        <v>99</v>
      </c>
      <c r="G817" s="13">
        <v>91.866</v>
      </c>
      <c r="H817" s="10" t="s">
        <v>1048</v>
      </c>
    </row>
    <row r="818" spans="1:8">
      <c r="A818" s="4">
        <v>814</v>
      </c>
      <c r="B818" s="10">
        <v>2424569</v>
      </c>
      <c r="C818" s="10" t="s">
        <v>1224</v>
      </c>
      <c r="D818" s="13">
        <v>100</v>
      </c>
      <c r="E818" s="13">
        <v>100</v>
      </c>
      <c r="F818" s="13">
        <v>100</v>
      </c>
      <c r="G818" s="13">
        <v>100</v>
      </c>
      <c r="H818" s="10" t="s">
        <v>1048</v>
      </c>
    </row>
    <row r="819" spans="1:8">
      <c r="A819" s="4">
        <v>815</v>
      </c>
      <c r="B819" s="10">
        <v>2424578</v>
      </c>
      <c r="C819" s="10" t="s">
        <v>1225</v>
      </c>
      <c r="D819" s="13">
        <v>95</v>
      </c>
      <c r="E819" s="13">
        <v>86.41</v>
      </c>
      <c r="F819" s="13">
        <v>97</v>
      </c>
      <c r="G819" s="13">
        <v>90.046</v>
      </c>
      <c r="H819" s="10" t="s">
        <v>1048</v>
      </c>
    </row>
    <row r="820" spans="1:8">
      <c r="A820" s="4">
        <v>816</v>
      </c>
      <c r="B820" s="10">
        <v>2424582</v>
      </c>
      <c r="C820" s="10" t="s">
        <v>1226</v>
      </c>
      <c r="D820" s="13">
        <v>96</v>
      </c>
      <c r="E820" s="13">
        <v>83.5</v>
      </c>
      <c r="F820" s="13">
        <v>100</v>
      </c>
      <c r="G820" s="13">
        <v>88.9</v>
      </c>
      <c r="H820" s="10" t="s">
        <v>1048</v>
      </c>
    </row>
    <row r="821" spans="1:8">
      <c r="A821" s="4">
        <v>817</v>
      </c>
      <c r="B821" s="10">
        <v>2424586</v>
      </c>
      <c r="C821" s="10" t="s">
        <v>1227</v>
      </c>
      <c r="D821" s="13">
        <v>100</v>
      </c>
      <c r="E821" s="13">
        <v>100</v>
      </c>
      <c r="F821" s="13">
        <v>100</v>
      </c>
      <c r="G821" s="13">
        <v>100</v>
      </c>
      <c r="H821" s="10" t="s">
        <v>1048</v>
      </c>
    </row>
    <row r="822" spans="1:8">
      <c r="A822" s="4">
        <v>818</v>
      </c>
      <c r="B822" s="10">
        <v>2424588</v>
      </c>
      <c r="C822" s="10" t="s">
        <v>1228</v>
      </c>
      <c r="D822" s="13">
        <v>100</v>
      </c>
      <c r="E822" s="13">
        <v>100</v>
      </c>
      <c r="F822" s="13">
        <v>100</v>
      </c>
      <c r="G822" s="13">
        <v>100</v>
      </c>
      <c r="H822" s="10" t="s">
        <v>1048</v>
      </c>
    </row>
    <row r="823" spans="1:8">
      <c r="A823" s="4">
        <v>819</v>
      </c>
      <c r="B823" s="10">
        <v>2424595</v>
      </c>
      <c r="C823" s="10" t="s">
        <v>1229</v>
      </c>
      <c r="D823" s="13">
        <v>100</v>
      </c>
      <c r="E823" s="13">
        <v>100</v>
      </c>
      <c r="F823" s="13">
        <v>100</v>
      </c>
      <c r="G823" s="13">
        <v>100</v>
      </c>
      <c r="H823" s="10" t="s">
        <v>1048</v>
      </c>
    </row>
    <row r="824" spans="1:8">
      <c r="A824" s="4">
        <v>820</v>
      </c>
      <c r="B824" s="10">
        <v>2424605</v>
      </c>
      <c r="C824" s="10" t="s">
        <v>1230</v>
      </c>
      <c r="D824" s="13">
        <v>100</v>
      </c>
      <c r="E824" s="13">
        <v>100</v>
      </c>
      <c r="F824" s="13">
        <v>96</v>
      </c>
      <c r="G824" s="13">
        <v>99.6</v>
      </c>
      <c r="H824" s="10" t="s">
        <v>1048</v>
      </c>
    </row>
    <row r="825" spans="1:8">
      <c r="A825" s="4">
        <v>821</v>
      </c>
      <c r="B825" s="10">
        <v>2424608</v>
      </c>
      <c r="C825" s="10" t="s">
        <v>1231</v>
      </c>
      <c r="D825" s="13">
        <v>100</v>
      </c>
      <c r="E825" s="13">
        <v>84.41</v>
      </c>
      <c r="F825" s="13">
        <v>90</v>
      </c>
      <c r="G825" s="13">
        <v>89.646</v>
      </c>
      <c r="H825" s="10" t="s">
        <v>1048</v>
      </c>
    </row>
    <row r="826" spans="1:8">
      <c r="A826" s="4">
        <v>822</v>
      </c>
      <c r="B826" s="10">
        <v>2424611</v>
      </c>
      <c r="C826" s="10" t="s">
        <v>1232</v>
      </c>
      <c r="D826" s="13">
        <v>100</v>
      </c>
      <c r="E826" s="13">
        <v>89.93</v>
      </c>
      <c r="F826" s="13">
        <v>100</v>
      </c>
      <c r="G826" s="13">
        <v>93.958</v>
      </c>
      <c r="H826" s="10" t="s">
        <v>1048</v>
      </c>
    </row>
    <row r="827" spans="1:8">
      <c r="A827" s="4">
        <v>823</v>
      </c>
      <c r="B827" s="10">
        <v>2424612</v>
      </c>
      <c r="C827" s="10" t="s">
        <v>1233</v>
      </c>
      <c r="D827" s="13">
        <v>100</v>
      </c>
      <c r="E827" s="13">
        <v>100</v>
      </c>
      <c r="F827" s="13">
        <v>98</v>
      </c>
      <c r="G827" s="13">
        <v>99.8</v>
      </c>
      <c r="H827" s="10" t="s">
        <v>1048</v>
      </c>
    </row>
    <row r="828" spans="1:8">
      <c r="A828" s="4">
        <v>824</v>
      </c>
      <c r="B828" s="10">
        <v>2424615</v>
      </c>
      <c r="C828" s="10" t="s">
        <v>1234</v>
      </c>
      <c r="D828" s="13">
        <v>89</v>
      </c>
      <c r="E828" s="13">
        <v>90.3</v>
      </c>
      <c r="F828" s="13">
        <v>94</v>
      </c>
      <c r="G828" s="13">
        <v>90.28</v>
      </c>
      <c r="H828" s="10" t="s">
        <v>1048</v>
      </c>
    </row>
    <row r="829" spans="1:8">
      <c r="A829" s="4">
        <v>825</v>
      </c>
      <c r="B829" s="4">
        <v>2424121</v>
      </c>
      <c r="C829" s="4" t="s">
        <v>1235</v>
      </c>
      <c r="D829" s="22">
        <v>89</v>
      </c>
      <c r="E829" s="22">
        <v>71.95</v>
      </c>
      <c r="F829" s="22">
        <v>83</v>
      </c>
      <c r="G829" s="22">
        <v>78.17</v>
      </c>
      <c r="H829" s="18" t="s">
        <v>1236</v>
      </c>
    </row>
    <row r="830" spans="1:8">
      <c r="A830" s="4">
        <v>826</v>
      </c>
      <c r="B830" s="4">
        <v>2424126</v>
      </c>
      <c r="C830" s="4" t="s">
        <v>1237</v>
      </c>
      <c r="D830" s="22">
        <v>86</v>
      </c>
      <c r="E830" s="22">
        <v>71.2</v>
      </c>
      <c r="F830" s="22">
        <v>87</v>
      </c>
      <c r="G830" s="22">
        <v>77.22</v>
      </c>
      <c r="H830" s="18" t="s">
        <v>1236</v>
      </c>
    </row>
    <row r="831" spans="1:8">
      <c r="A831" s="4">
        <v>827</v>
      </c>
      <c r="B831" s="4">
        <v>2424128</v>
      </c>
      <c r="C831" s="4" t="s">
        <v>1238</v>
      </c>
      <c r="D831" s="22">
        <v>78</v>
      </c>
      <c r="E831" s="22">
        <v>60</v>
      </c>
      <c r="F831" s="22">
        <v>82</v>
      </c>
      <c r="G831" s="22">
        <v>67.6</v>
      </c>
      <c r="H831" s="18" t="s">
        <v>1236</v>
      </c>
    </row>
    <row r="832" spans="1:8">
      <c r="A832" s="4">
        <v>828</v>
      </c>
      <c r="B832" s="4">
        <v>2424132</v>
      </c>
      <c r="C832" s="4" t="s">
        <v>1239</v>
      </c>
      <c r="D832" s="22">
        <v>85</v>
      </c>
      <c r="E832" s="22">
        <v>82.1</v>
      </c>
      <c r="F832" s="22">
        <v>94</v>
      </c>
      <c r="G832" s="22">
        <v>84.16</v>
      </c>
      <c r="H832" s="18" t="s">
        <v>1236</v>
      </c>
    </row>
    <row r="833" spans="1:8">
      <c r="A833" s="4">
        <v>829</v>
      </c>
      <c r="B833" s="4">
        <v>2424138</v>
      </c>
      <c r="C833" s="4" t="s">
        <v>1240</v>
      </c>
      <c r="D833" s="22">
        <v>88</v>
      </c>
      <c r="E833" s="22">
        <v>83.7</v>
      </c>
      <c r="F833" s="22">
        <v>100</v>
      </c>
      <c r="G833" s="22">
        <v>86.62</v>
      </c>
      <c r="H833" s="18" t="s">
        <v>1236</v>
      </c>
    </row>
    <row r="834" spans="1:8">
      <c r="A834" s="4">
        <v>830</v>
      </c>
      <c r="B834" s="4">
        <v>2424140</v>
      </c>
      <c r="C834" s="4" t="s">
        <v>1241</v>
      </c>
      <c r="D834" s="22">
        <v>100</v>
      </c>
      <c r="E834" s="22">
        <v>100</v>
      </c>
      <c r="F834" s="22">
        <v>100</v>
      </c>
      <c r="G834" s="22">
        <v>100</v>
      </c>
      <c r="H834" s="18" t="s">
        <v>1236</v>
      </c>
    </row>
    <row r="835" spans="1:8">
      <c r="A835" s="4">
        <v>831</v>
      </c>
      <c r="B835" s="4">
        <v>2424141</v>
      </c>
      <c r="C835" s="4" t="s">
        <v>1242</v>
      </c>
      <c r="D835" s="22">
        <v>100</v>
      </c>
      <c r="E835" s="22">
        <v>100</v>
      </c>
      <c r="F835" s="22">
        <v>100</v>
      </c>
      <c r="G835" s="22">
        <v>100</v>
      </c>
      <c r="H835" s="18" t="s">
        <v>1236</v>
      </c>
    </row>
    <row r="836" spans="1:8">
      <c r="A836" s="4">
        <v>832</v>
      </c>
      <c r="B836" s="4">
        <v>2424143</v>
      </c>
      <c r="C836" s="4" t="s">
        <v>1243</v>
      </c>
      <c r="D836" s="22">
        <v>100</v>
      </c>
      <c r="E836" s="22">
        <v>84.15</v>
      </c>
      <c r="F836" s="22">
        <v>97</v>
      </c>
      <c r="G836" s="22">
        <v>90.19</v>
      </c>
      <c r="H836" s="18" t="s">
        <v>1236</v>
      </c>
    </row>
    <row r="837" spans="1:8">
      <c r="A837" s="4">
        <v>833</v>
      </c>
      <c r="B837" s="4">
        <v>2424144</v>
      </c>
      <c r="C837" s="4" t="s">
        <v>1244</v>
      </c>
      <c r="D837" s="22">
        <v>100</v>
      </c>
      <c r="E837" s="22">
        <v>92.04</v>
      </c>
      <c r="F837" s="22">
        <v>100</v>
      </c>
      <c r="G837" s="22">
        <v>95.224</v>
      </c>
      <c r="H837" s="18" t="s">
        <v>1236</v>
      </c>
    </row>
    <row r="838" spans="1:8">
      <c r="A838" s="4">
        <v>834</v>
      </c>
      <c r="B838" s="4">
        <v>2424145</v>
      </c>
      <c r="C838" s="4" t="s">
        <v>1245</v>
      </c>
      <c r="D838" s="22">
        <v>86</v>
      </c>
      <c r="E838" s="22">
        <v>86.7</v>
      </c>
      <c r="F838" s="22">
        <v>86</v>
      </c>
      <c r="G838" s="22">
        <v>86.42</v>
      </c>
      <c r="H838" s="18" t="s">
        <v>1236</v>
      </c>
    </row>
    <row r="839" spans="1:8">
      <c r="A839" s="4">
        <v>835</v>
      </c>
      <c r="B839" s="4">
        <v>2424146</v>
      </c>
      <c r="C839" s="4" t="s">
        <v>1246</v>
      </c>
      <c r="D839" s="22">
        <v>100</v>
      </c>
      <c r="E839" s="22">
        <v>83.15</v>
      </c>
      <c r="F839" s="22">
        <v>99</v>
      </c>
      <c r="G839" s="22">
        <v>89.79</v>
      </c>
      <c r="H839" s="18" t="s">
        <v>1236</v>
      </c>
    </row>
    <row r="840" spans="1:8">
      <c r="A840" s="4">
        <v>836</v>
      </c>
      <c r="B840" s="4">
        <v>2424151</v>
      </c>
      <c r="C840" s="4" t="s">
        <v>1247</v>
      </c>
      <c r="D840" s="22">
        <v>81</v>
      </c>
      <c r="E840" s="22">
        <v>77.14</v>
      </c>
      <c r="F840" s="22">
        <v>87</v>
      </c>
      <c r="G840" s="22">
        <v>79.284</v>
      </c>
      <c r="H840" s="18" t="s">
        <v>1236</v>
      </c>
    </row>
    <row r="841" spans="1:8">
      <c r="A841" s="4">
        <v>837</v>
      </c>
      <c r="B841" s="4">
        <v>2424154</v>
      </c>
      <c r="C841" s="4" t="s">
        <v>1248</v>
      </c>
      <c r="D841" s="22">
        <v>89</v>
      </c>
      <c r="E841" s="22">
        <v>81.13</v>
      </c>
      <c r="F841" s="22">
        <v>92</v>
      </c>
      <c r="G841" s="22">
        <v>84.578</v>
      </c>
      <c r="H841" s="18" t="s">
        <v>1236</v>
      </c>
    </row>
    <row r="842" spans="1:8">
      <c r="A842" s="4">
        <v>838</v>
      </c>
      <c r="B842" s="4">
        <v>2424159</v>
      </c>
      <c r="C842" s="4" t="s">
        <v>1249</v>
      </c>
      <c r="D842" s="22">
        <v>86</v>
      </c>
      <c r="E842" s="22">
        <v>79.3</v>
      </c>
      <c r="F842" s="22">
        <v>70</v>
      </c>
      <c r="G842" s="22">
        <v>80.38</v>
      </c>
      <c r="H842" s="18" t="s">
        <v>1236</v>
      </c>
    </row>
    <row r="843" spans="1:8">
      <c r="A843" s="4">
        <v>839</v>
      </c>
      <c r="B843" s="4">
        <v>2424167</v>
      </c>
      <c r="C843" s="4" t="s">
        <v>1250</v>
      </c>
      <c r="D843" s="22">
        <v>83</v>
      </c>
      <c r="E843" s="22">
        <v>81.59</v>
      </c>
      <c r="F843" s="22">
        <v>95</v>
      </c>
      <c r="G843" s="22">
        <v>83.354</v>
      </c>
      <c r="H843" s="18" t="s">
        <v>1236</v>
      </c>
    </row>
    <row r="844" spans="1:8">
      <c r="A844" s="4">
        <v>840</v>
      </c>
      <c r="B844" s="4">
        <v>2424173</v>
      </c>
      <c r="C844" s="4" t="s">
        <v>1251</v>
      </c>
      <c r="D844" s="22">
        <v>100</v>
      </c>
      <c r="E844" s="22">
        <v>80.76</v>
      </c>
      <c r="F844" s="22">
        <v>95</v>
      </c>
      <c r="G844" s="22">
        <v>87.956</v>
      </c>
      <c r="H844" s="18" t="s">
        <v>1236</v>
      </c>
    </row>
    <row r="845" spans="1:8">
      <c r="A845" s="4">
        <v>841</v>
      </c>
      <c r="B845" s="4">
        <v>2424174</v>
      </c>
      <c r="C845" s="4" t="s">
        <v>1252</v>
      </c>
      <c r="D845" s="22">
        <v>86</v>
      </c>
      <c r="E845" s="22">
        <v>72.25</v>
      </c>
      <c r="F845" s="22">
        <v>86</v>
      </c>
      <c r="G845" s="22">
        <v>77.75</v>
      </c>
      <c r="H845" s="18" t="s">
        <v>1236</v>
      </c>
    </row>
    <row r="846" spans="1:8">
      <c r="A846" s="4">
        <v>842</v>
      </c>
      <c r="B846" s="4">
        <v>2424175</v>
      </c>
      <c r="C846" s="4" t="s">
        <v>1253</v>
      </c>
      <c r="D846" s="22">
        <v>100</v>
      </c>
      <c r="E846" s="22">
        <v>100</v>
      </c>
      <c r="F846" s="22">
        <v>100</v>
      </c>
      <c r="G846" s="22">
        <v>100</v>
      </c>
      <c r="H846" s="18" t="s">
        <v>1236</v>
      </c>
    </row>
    <row r="847" spans="1:8">
      <c r="A847" s="4">
        <v>843</v>
      </c>
      <c r="B847" s="4">
        <v>2424177</v>
      </c>
      <c r="C847" s="4" t="s">
        <v>1254</v>
      </c>
      <c r="D847" s="22">
        <v>60</v>
      </c>
      <c r="E847" s="22">
        <v>71.85</v>
      </c>
      <c r="F847" s="22">
        <v>83</v>
      </c>
      <c r="G847" s="22">
        <v>69.41</v>
      </c>
      <c r="H847" s="18" t="s">
        <v>1236</v>
      </c>
    </row>
    <row r="848" spans="1:8">
      <c r="A848" s="4">
        <v>844</v>
      </c>
      <c r="B848" s="4">
        <v>2424178</v>
      </c>
      <c r="C848" s="4" t="s">
        <v>1255</v>
      </c>
      <c r="D848" s="22">
        <v>99</v>
      </c>
      <c r="E848" s="22">
        <v>78.6</v>
      </c>
      <c r="F848" s="22">
        <v>88</v>
      </c>
      <c r="G848" s="22">
        <v>85.66</v>
      </c>
      <c r="H848" s="18" t="s">
        <v>1236</v>
      </c>
    </row>
    <row r="849" spans="1:8">
      <c r="A849" s="4">
        <v>845</v>
      </c>
      <c r="B849" s="4">
        <v>2424179</v>
      </c>
      <c r="C849" s="4" t="s">
        <v>1256</v>
      </c>
      <c r="D849" s="22">
        <v>91</v>
      </c>
      <c r="E849" s="22">
        <v>73.38</v>
      </c>
      <c r="F849" s="22">
        <v>79</v>
      </c>
      <c r="G849" s="22">
        <v>79.228</v>
      </c>
      <c r="H849" s="18" t="s">
        <v>1236</v>
      </c>
    </row>
    <row r="850" spans="1:8">
      <c r="A850" s="4">
        <v>846</v>
      </c>
      <c r="B850" s="4">
        <v>2424180</v>
      </c>
      <c r="C850" s="4" t="s">
        <v>1257</v>
      </c>
      <c r="D850" s="22">
        <v>90</v>
      </c>
      <c r="E850" s="22">
        <v>83.35</v>
      </c>
      <c r="F850" s="22">
        <v>92</v>
      </c>
      <c r="G850" s="22">
        <v>86.21</v>
      </c>
      <c r="H850" s="18" t="s">
        <v>1236</v>
      </c>
    </row>
    <row r="851" spans="1:8">
      <c r="A851" s="4">
        <v>847</v>
      </c>
      <c r="B851" s="4">
        <v>2424191</v>
      </c>
      <c r="C851" s="4" t="s">
        <v>1258</v>
      </c>
      <c r="D851" s="22">
        <v>100</v>
      </c>
      <c r="E851" s="22">
        <v>91.04</v>
      </c>
      <c r="F851" s="22">
        <v>100</v>
      </c>
      <c r="G851" s="22">
        <v>94.624</v>
      </c>
      <c r="H851" s="18" t="s">
        <v>1236</v>
      </c>
    </row>
    <row r="852" spans="1:8">
      <c r="A852" s="4">
        <v>848</v>
      </c>
      <c r="B852" s="4">
        <v>2424130</v>
      </c>
      <c r="C852" s="4" t="s">
        <v>1259</v>
      </c>
      <c r="D852" s="22">
        <v>100</v>
      </c>
      <c r="E852" s="22">
        <v>100</v>
      </c>
      <c r="F852" s="22">
        <v>97</v>
      </c>
      <c r="G852" s="22">
        <v>99.7</v>
      </c>
      <c r="H852" s="18" t="s">
        <v>1236</v>
      </c>
    </row>
    <row r="853" spans="1:8">
      <c r="A853" s="4">
        <v>849</v>
      </c>
      <c r="B853" s="4">
        <v>2424133</v>
      </c>
      <c r="C853" s="4" t="s">
        <v>1260</v>
      </c>
      <c r="D853" s="22">
        <v>96</v>
      </c>
      <c r="E853" s="22">
        <v>81.25</v>
      </c>
      <c r="F853" s="22">
        <v>95</v>
      </c>
      <c r="G853" s="22">
        <v>87.05</v>
      </c>
      <c r="H853" s="18" t="s">
        <v>1236</v>
      </c>
    </row>
    <row r="854" spans="1:8">
      <c r="A854" s="4">
        <v>850</v>
      </c>
      <c r="B854" s="4">
        <v>2424135</v>
      </c>
      <c r="C854" s="4" t="s">
        <v>1261</v>
      </c>
      <c r="D854" s="22">
        <v>96</v>
      </c>
      <c r="E854" s="22">
        <v>80.25</v>
      </c>
      <c r="F854" s="22">
        <v>93</v>
      </c>
      <c r="G854" s="22">
        <v>86.25</v>
      </c>
      <c r="H854" s="18" t="s">
        <v>1236</v>
      </c>
    </row>
    <row r="855" spans="1:8">
      <c r="A855" s="4">
        <v>851</v>
      </c>
      <c r="B855" s="4">
        <v>2424136</v>
      </c>
      <c r="C855" s="4" t="s">
        <v>1262</v>
      </c>
      <c r="D855" s="22">
        <v>93</v>
      </c>
      <c r="E855" s="22">
        <v>77.1</v>
      </c>
      <c r="F855" s="22">
        <v>91</v>
      </c>
      <c r="G855" s="22">
        <v>83.26</v>
      </c>
      <c r="H855" s="18" t="s">
        <v>1236</v>
      </c>
    </row>
    <row r="856" spans="1:8">
      <c r="A856" s="4">
        <v>852</v>
      </c>
      <c r="B856" s="4">
        <v>2424142</v>
      </c>
      <c r="C856" s="4" t="s">
        <v>1263</v>
      </c>
      <c r="D856" s="22">
        <v>100</v>
      </c>
      <c r="E856" s="22">
        <v>84.85</v>
      </c>
      <c r="F856" s="22">
        <v>95</v>
      </c>
      <c r="G856" s="22">
        <v>90.41</v>
      </c>
      <c r="H856" s="18" t="s">
        <v>1236</v>
      </c>
    </row>
    <row r="857" spans="1:8">
      <c r="A857" s="4">
        <v>853</v>
      </c>
      <c r="B857" s="4">
        <v>2424150</v>
      </c>
      <c r="C857" s="4" t="s">
        <v>1264</v>
      </c>
      <c r="D857" s="22">
        <v>93</v>
      </c>
      <c r="E857" s="22">
        <v>82.85</v>
      </c>
      <c r="F857" s="22">
        <v>94</v>
      </c>
      <c r="G857" s="22">
        <v>87.01</v>
      </c>
      <c r="H857" s="18" t="s">
        <v>1236</v>
      </c>
    </row>
    <row r="858" spans="1:8">
      <c r="A858" s="4">
        <v>854</v>
      </c>
      <c r="B858" s="4">
        <v>2424157</v>
      </c>
      <c r="C858" s="4" t="s">
        <v>1265</v>
      </c>
      <c r="D858" s="22">
        <v>89</v>
      </c>
      <c r="E858" s="22">
        <v>66.95</v>
      </c>
      <c r="F858" s="22">
        <v>91</v>
      </c>
      <c r="G858" s="22">
        <v>75.97</v>
      </c>
      <c r="H858" s="18" t="s">
        <v>1236</v>
      </c>
    </row>
    <row r="859" spans="1:8">
      <c r="A859" s="4">
        <v>855</v>
      </c>
      <c r="B859" s="4">
        <v>2424162</v>
      </c>
      <c r="C859" s="4" t="s">
        <v>1266</v>
      </c>
      <c r="D859" s="22">
        <v>100</v>
      </c>
      <c r="E859" s="22">
        <v>100</v>
      </c>
      <c r="F859" s="22">
        <v>95</v>
      </c>
      <c r="G859" s="22">
        <v>99.5</v>
      </c>
      <c r="H859" s="18" t="s">
        <v>1236</v>
      </c>
    </row>
    <row r="860" spans="1:8">
      <c r="A860" s="4">
        <v>856</v>
      </c>
      <c r="B860" s="4">
        <v>2424163</v>
      </c>
      <c r="C860" s="4" t="s">
        <v>1267</v>
      </c>
      <c r="D860" s="22">
        <v>100</v>
      </c>
      <c r="E860" s="22">
        <v>89.33</v>
      </c>
      <c r="F860" s="22">
        <v>93</v>
      </c>
      <c r="G860" s="22">
        <v>92.898</v>
      </c>
      <c r="H860" s="18" t="s">
        <v>1236</v>
      </c>
    </row>
    <row r="861" spans="1:8">
      <c r="A861" s="4">
        <v>857</v>
      </c>
      <c r="B861" s="4">
        <v>2424165</v>
      </c>
      <c r="C861" s="4" t="s">
        <v>1268</v>
      </c>
      <c r="D861" s="22">
        <v>97</v>
      </c>
      <c r="E861" s="22">
        <v>81.21</v>
      </c>
      <c r="F861" s="22">
        <v>93</v>
      </c>
      <c r="G861" s="22">
        <v>87.126</v>
      </c>
      <c r="H861" s="18" t="s">
        <v>1236</v>
      </c>
    </row>
    <row r="862" spans="1:8">
      <c r="A862" s="4">
        <v>858</v>
      </c>
      <c r="B862" s="4">
        <v>2424169</v>
      </c>
      <c r="C862" s="4" t="s">
        <v>1269</v>
      </c>
      <c r="D862" s="22">
        <v>97</v>
      </c>
      <c r="E862" s="22">
        <v>92.4</v>
      </c>
      <c r="F862" s="22">
        <v>100</v>
      </c>
      <c r="G862" s="22">
        <v>94.54</v>
      </c>
      <c r="H862" s="18" t="s">
        <v>1236</v>
      </c>
    </row>
    <row r="863" spans="1:8">
      <c r="A863" s="4">
        <v>859</v>
      </c>
      <c r="B863" s="4">
        <v>2424170</v>
      </c>
      <c r="C863" s="4" t="s">
        <v>1270</v>
      </c>
      <c r="D863" s="22">
        <v>100</v>
      </c>
      <c r="E863" s="22">
        <v>84.65</v>
      </c>
      <c r="F863" s="22">
        <v>100</v>
      </c>
      <c r="G863" s="22">
        <v>90.79</v>
      </c>
      <c r="H863" s="18" t="s">
        <v>1236</v>
      </c>
    </row>
    <row r="864" spans="1:8">
      <c r="A864" s="4">
        <v>860</v>
      </c>
      <c r="B864" s="4">
        <v>2424171</v>
      </c>
      <c r="C864" s="4" t="s">
        <v>1271</v>
      </c>
      <c r="D864" s="22">
        <v>98</v>
      </c>
      <c r="E864" s="22">
        <v>90.22</v>
      </c>
      <c r="F864" s="22">
        <v>96</v>
      </c>
      <c r="G864" s="22">
        <v>93.132</v>
      </c>
      <c r="H864" s="18" t="s">
        <v>1236</v>
      </c>
    </row>
    <row r="865" spans="1:8">
      <c r="A865" s="4">
        <v>861</v>
      </c>
      <c r="B865" s="4">
        <v>2424172</v>
      </c>
      <c r="C865" s="4" t="s">
        <v>1272</v>
      </c>
      <c r="D865" s="22">
        <v>100</v>
      </c>
      <c r="E865" s="22">
        <v>84.75</v>
      </c>
      <c r="F865" s="22">
        <v>100</v>
      </c>
      <c r="G865" s="22">
        <v>90.85</v>
      </c>
      <c r="H865" s="18" t="s">
        <v>1236</v>
      </c>
    </row>
    <row r="866" spans="1:8">
      <c r="A866" s="4">
        <v>862</v>
      </c>
      <c r="B866" s="4">
        <v>2424181</v>
      </c>
      <c r="C866" s="4" t="s">
        <v>1273</v>
      </c>
      <c r="D866" s="22">
        <v>100</v>
      </c>
      <c r="E866" s="22">
        <v>75.8</v>
      </c>
      <c r="F866" s="22">
        <v>100</v>
      </c>
      <c r="G866" s="22">
        <v>85.48</v>
      </c>
      <c r="H866" s="18" t="s">
        <v>1236</v>
      </c>
    </row>
    <row r="867" spans="1:8">
      <c r="A867" s="4">
        <v>863</v>
      </c>
      <c r="B867" s="4">
        <v>2424182</v>
      </c>
      <c r="C867" s="4" t="s">
        <v>1274</v>
      </c>
      <c r="D867" s="22">
        <v>100</v>
      </c>
      <c r="E867" s="22">
        <v>84.35</v>
      </c>
      <c r="F867" s="22">
        <v>98</v>
      </c>
      <c r="G867" s="22">
        <v>90.41</v>
      </c>
      <c r="H867" s="18" t="s">
        <v>1236</v>
      </c>
    </row>
    <row r="868" spans="1:8">
      <c r="A868" s="4">
        <v>864</v>
      </c>
      <c r="B868" s="4">
        <v>2424183</v>
      </c>
      <c r="C868" s="4" t="s">
        <v>1275</v>
      </c>
      <c r="D868" s="22">
        <v>91</v>
      </c>
      <c r="E868" s="22">
        <v>80</v>
      </c>
      <c r="F868" s="22">
        <v>90</v>
      </c>
      <c r="G868" s="22">
        <v>84.3</v>
      </c>
      <c r="H868" s="18" t="s">
        <v>1236</v>
      </c>
    </row>
    <row r="869" spans="1:8">
      <c r="A869" s="4">
        <v>865</v>
      </c>
      <c r="B869" s="4">
        <v>2424184</v>
      </c>
      <c r="C869" s="4" t="s">
        <v>1276</v>
      </c>
      <c r="D869" s="22">
        <v>86</v>
      </c>
      <c r="E869" s="22">
        <v>76.58</v>
      </c>
      <c r="F869" s="22">
        <v>90</v>
      </c>
      <c r="G869" s="22">
        <v>80.748</v>
      </c>
      <c r="H869" s="18" t="s">
        <v>1236</v>
      </c>
    </row>
    <row r="870" spans="1:8">
      <c r="A870" s="4">
        <v>866</v>
      </c>
      <c r="B870" s="4">
        <v>2424186</v>
      </c>
      <c r="C870" s="4" t="s">
        <v>1277</v>
      </c>
      <c r="D870" s="22">
        <v>100</v>
      </c>
      <c r="E870" s="22">
        <v>100</v>
      </c>
      <c r="F870" s="22">
        <v>96</v>
      </c>
      <c r="G870" s="22">
        <v>99.6</v>
      </c>
      <c r="H870" s="18" t="s">
        <v>1236</v>
      </c>
    </row>
    <row r="871" spans="1:8">
      <c r="A871" s="4">
        <v>867</v>
      </c>
      <c r="B871" s="4">
        <v>2424187</v>
      </c>
      <c r="C871" s="4" t="s">
        <v>1278</v>
      </c>
      <c r="D871" s="22">
        <v>99</v>
      </c>
      <c r="E871" s="22">
        <v>91.18</v>
      </c>
      <c r="F871" s="22">
        <v>100</v>
      </c>
      <c r="G871" s="22">
        <v>94.408</v>
      </c>
      <c r="H871" s="18" t="s">
        <v>1236</v>
      </c>
    </row>
    <row r="872" spans="1:8">
      <c r="A872" s="4">
        <v>868</v>
      </c>
      <c r="B872" s="4">
        <v>2424189</v>
      </c>
      <c r="C872" s="4" t="s">
        <v>1279</v>
      </c>
      <c r="D872" s="22">
        <v>100</v>
      </c>
      <c r="E872" s="22">
        <v>97.22</v>
      </c>
      <c r="F872" s="22">
        <v>95</v>
      </c>
      <c r="G872" s="22">
        <v>97.832</v>
      </c>
      <c r="H872" s="18" t="s">
        <v>1236</v>
      </c>
    </row>
    <row r="873" spans="1:8">
      <c r="A873" s="4">
        <v>869</v>
      </c>
      <c r="B873" s="4">
        <v>2424194</v>
      </c>
      <c r="C873" s="4" t="s">
        <v>1280</v>
      </c>
      <c r="D873" s="22">
        <v>100</v>
      </c>
      <c r="E873" s="22">
        <v>100</v>
      </c>
      <c r="F873" s="22">
        <v>100</v>
      </c>
      <c r="G873" s="22">
        <v>100</v>
      </c>
      <c r="H873" s="18" t="s">
        <v>1236</v>
      </c>
    </row>
    <row r="874" spans="1:8">
      <c r="A874" s="4">
        <v>870</v>
      </c>
      <c r="B874" s="4">
        <v>2424195</v>
      </c>
      <c r="C874" s="4" t="s">
        <v>1281</v>
      </c>
      <c r="D874" s="22">
        <v>92</v>
      </c>
      <c r="E874" s="22">
        <v>81.7</v>
      </c>
      <c r="F874" s="22">
        <v>79</v>
      </c>
      <c r="G874" s="22">
        <v>84.52</v>
      </c>
      <c r="H874" s="18" t="s">
        <v>1236</v>
      </c>
    </row>
    <row r="875" spans="1:8">
      <c r="A875" s="4">
        <v>871</v>
      </c>
      <c r="B875" s="4" t="s">
        <v>1282</v>
      </c>
      <c r="C875" s="4" t="s">
        <v>1283</v>
      </c>
      <c r="D875" s="22">
        <v>81</v>
      </c>
      <c r="E875" s="22">
        <v>77.94</v>
      </c>
      <c r="F875" s="22">
        <v>83</v>
      </c>
      <c r="G875" s="22">
        <v>79.36</v>
      </c>
      <c r="H875" s="18" t="s">
        <v>1236</v>
      </c>
    </row>
    <row r="876" spans="1:8">
      <c r="A876" s="4">
        <v>872</v>
      </c>
      <c r="B876" s="4" t="s">
        <v>1284</v>
      </c>
      <c r="C876" s="4" t="s">
        <v>1285</v>
      </c>
      <c r="D876" s="22">
        <v>87</v>
      </c>
      <c r="E876" s="22">
        <v>77.72</v>
      </c>
      <c r="F876" s="22">
        <v>75</v>
      </c>
      <c r="G876" s="22">
        <v>80.23</v>
      </c>
      <c r="H876" s="18" t="s">
        <v>1236</v>
      </c>
    </row>
    <row r="877" spans="1:8">
      <c r="A877" s="4">
        <v>873</v>
      </c>
      <c r="B877" s="4" t="s">
        <v>1286</v>
      </c>
      <c r="C877" s="4" t="s">
        <v>1287</v>
      </c>
      <c r="D877" s="22">
        <v>94</v>
      </c>
      <c r="E877" s="22">
        <v>79.5</v>
      </c>
      <c r="F877" s="22">
        <v>93</v>
      </c>
      <c r="G877" s="22">
        <v>85.2</v>
      </c>
      <c r="H877" s="18" t="s">
        <v>1236</v>
      </c>
    </row>
    <row r="878" spans="1:8">
      <c r="A878" s="4">
        <v>874</v>
      </c>
      <c r="B878" s="4" t="s">
        <v>1288</v>
      </c>
      <c r="C878" s="4" t="s">
        <v>1289</v>
      </c>
      <c r="D878" s="22">
        <v>65</v>
      </c>
      <c r="E878" s="22">
        <v>87.16</v>
      </c>
      <c r="F878" s="22">
        <v>75</v>
      </c>
      <c r="G878" s="22">
        <v>79.3</v>
      </c>
      <c r="H878" s="18" t="s">
        <v>1236</v>
      </c>
    </row>
    <row r="879" spans="1:8">
      <c r="A879" s="4">
        <v>875</v>
      </c>
      <c r="B879" s="4" t="s">
        <v>1290</v>
      </c>
      <c r="C879" s="4" t="s">
        <v>1291</v>
      </c>
      <c r="D879" s="22">
        <v>79</v>
      </c>
      <c r="E879" s="22">
        <v>78.44</v>
      </c>
      <c r="F879" s="22">
        <v>87</v>
      </c>
      <c r="G879" s="22">
        <v>79.46</v>
      </c>
      <c r="H879" s="18" t="s">
        <v>1236</v>
      </c>
    </row>
    <row r="880" spans="1:8">
      <c r="A880" s="4">
        <v>876</v>
      </c>
      <c r="B880" s="4" t="s">
        <v>1292</v>
      </c>
      <c r="C880" s="4" t="s">
        <v>1293</v>
      </c>
      <c r="D880" s="22">
        <v>89</v>
      </c>
      <c r="E880" s="22">
        <v>93.39</v>
      </c>
      <c r="F880" s="22">
        <v>92</v>
      </c>
      <c r="G880" s="22">
        <v>91.93</v>
      </c>
      <c r="H880" s="18" t="s">
        <v>1236</v>
      </c>
    </row>
    <row r="881" spans="1:8">
      <c r="A881" s="4">
        <v>877</v>
      </c>
      <c r="B881" s="4" t="s">
        <v>1294</v>
      </c>
      <c r="C881" s="4" t="s">
        <v>1295</v>
      </c>
      <c r="D881" s="22">
        <v>100</v>
      </c>
      <c r="E881" s="22">
        <v>85.78</v>
      </c>
      <c r="F881" s="22">
        <v>95</v>
      </c>
      <c r="G881" s="22">
        <v>90.97</v>
      </c>
      <c r="H881" s="18" t="s">
        <v>1236</v>
      </c>
    </row>
    <row r="882" spans="1:8">
      <c r="A882" s="4">
        <v>878</v>
      </c>
      <c r="B882" s="4" t="s">
        <v>1296</v>
      </c>
      <c r="C882" s="4" t="s">
        <v>1297</v>
      </c>
      <c r="D882" s="22">
        <v>57</v>
      </c>
      <c r="E882" s="22">
        <v>70.94</v>
      </c>
      <c r="F882" s="22">
        <v>73</v>
      </c>
      <c r="G882" s="22">
        <v>66.96</v>
      </c>
      <c r="H882" s="18" t="s">
        <v>1236</v>
      </c>
    </row>
    <row r="883" spans="1:8">
      <c r="A883" s="4">
        <v>879</v>
      </c>
      <c r="B883" s="4" t="s">
        <v>1298</v>
      </c>
      <c r="C883" s="4" t="s">
        <v>1299</v>
      </c>
      <c r="D883" s="22">
        <v>69</v>
      </c>
      <c r="E883" s="22">
        <v>74.72</v>
      </c>
      <c r="F883" s="22">
        <v>94</v>
      </c>
      <c r="G883" s="22">
        <v>74.93</v>
      </c>
      <c r="H883" s="18" t="s">
        <v>1236</v>
      </c>
    </row>
    <row r="884" spans="1:8">
      <c r="A884" s="4">
        <v>880</v>
      </c>
      <c r="B884" s="4" t="s">
        <v>1300</v>
      </c>
      <c r="C884" s="4" t="s">
        <v>1301</v>
      </c>
      <c r="D884" s="22">
        <v>85</v>
      </c>
      <c r="E884" s="22">
        <v>83.5</v>
      </c>
      <c r="F884" s="22">
        <v>91</v>
      </c>
      <c r="G884" s="22">
        <v>84.7</v>
      </c>
      <c r="H884" s="18" t="s">
        <v>1236</v>
      </c>
    </row>
    <row r="885" spans="1:8">
      <c r="A885" s="4">
        <v>881</v>
      </c>
      <c r="B885" s="4" t="s">
        <v>1302</v>
      </c>
      <c r="C885" s="4" t="s">
        <v>1303</v>
      </c>
      <c r="D885" s="22">
        <v>96</v>
      </c>
      <c r="E885" s="22">
        <v>76.5</v>
      </c>
      <c r="F885" s="22">
        <v>88</v>
      </c>
      <c r="G885" s="22">
        <v>83.5</v>
      </c>
      <c r="H885" s="18" t="s">
        <v>1236</v>
      </c>
    </row>
    <row r="886" spans="1:8">
      <c r="A886" s="4">
        <v>882</v>
      </c>
      <c r="B886" s="4" t="s">
        <v>1304</v>
      </c>
      <c r="C886" s="4" t="s">
        <v>1305</v>
      </c>
      <c r="D886" s="22">
        <v>100</v>
      </c>
      <c r="E886" s="22">
        <v>86.06</v>
      </c>
      <c r="F886" s="22">
        <v>100</v>
      </c>
      <c r="G886" s="22">
        <v>91.64</v>
      </c>
      <c r="H886" s="18" t="s">
        <v>1236</v>
      </c>
    </row>
    <row r="887" spans="1:8">
      <c r="A887" s="4">
        <v>883</v>
      </c>
      <c r="B887" s="4" t="s">
        <v>1306</v>
      </c>
      <c r="C887" s="4" t="s">
        <v>1307</v>
      </c>
      <c r="D887" s="22">
        <v>100</v>
      </c>
      <c r="E887" s="22">
        <v>75.44</v>
      </c>
      <c r="F887" s="22">
        <v>10</v>
      </c>
      <c r="G887" s="22">
        <v>76.26</v>
      </c>
      <c r="H887" s="18" t="s">
        <v>1236</v>
      </c>
    </row>
    <row r="888" spans="1:8">
      <c r="A888" s="4">
        <v>884</v>
      </c>
      <c r="B888" s="4" t="s">
        <v>1308</v>
      </c>
      <c r="C888" s="4" t="s">
        <v>1309</v>
      </c>
      <c r="D888" s="22">
        <v>90</v>
      </c>
      <c r="E888" s="22">
        <v>81.26</v>
      </c>
      <c r="F888" s="22">
        <v>83</v>
      </c>
      <c r="G888" s="22">
        <v>84.06</v>
      </c>
      <c r="H888" s="18" t="s">
        <v>1236</v>
      </c>
    </row>
    <row r="889" spans="1:8">
      <c r="A889" s="4">
        <v>885</v>
      </c>
      <c r="B889" s="4" t="s">
        <v>1310</v>
      </c>
      <c r="C889" s="4" t="s">
        <v>1311</v>
      </c>
      <c r="D889" s="22">
        <v>87</v>
      </c>
      <c r="E889" s="22">
        <v>59.05</v>
      </c>
      <c r="F889" s="22">
        <v>86</v>
      </c>
      <c r="G889" s="22">
        <v>70.13</v>
      </c>
      <c r="H889" s="18" t="s">
        <v>1236</v>
      </c>
    </row>
    <row r="890" spans="1:8">
      <c r="A890" s="4">
        <v>886</v>
      </c>
      <c r="B890" s="4" t="s">
        <v>1312</v>
      </c>
      <c r="C890" s="4" t="s">
        <v>1313</v>
      </c>
      <c r="D890" s="22">
        <v>100</v>
      </c>
      <c r="E890" s="22">
        <v>85.72</v>
      </c>
      <c r="F890" s="22">
        <v>93</v>
      </c>
      <c r="G890" s="22">
        <v>90.73</v>
      </c>
      <c r="H890" s="18" t="s">
        <v>1236</v>
      </c>
    </row>
    <row r="891" spans="1:8">
      <c r="A891" s="4">
        <v>887</v>
      </c>
      <c r="B891" s="4" t="s">
        <v>1314</v>
      </c>
      <c r="C891" s="4" t="s">
        <v>1315</v>
      </c>
      <c r="D891" s="22">
        <v>79</v>
      </c>
      <c r="E891" s="22">
        <v>82.22</v>
      </c>
      <c r="F891" s="22">
        <v>67</v>
      </c>
      <c r="G891" s="22">
        <v>79.73</v>
      </c>
      <c r="H891" s="18" t="s">
        <v>1236</v>
      </c>
    </row>
    <row r="892" spans="1:8">
      <c r="A892" s="4">
        <v>888</v>
      </c>
      <c r="B892" s="4" t="s">
        <v>1316</v>
      </c>
      <c r="C892" s="4" t="s">
        <v>1317</v>
      </c>
      <c r="D892" s="22">
        <v>97</v>
      </c>
      <c r="E892" s="22">
        <v>81.61</v>
      </c>
      <c r="F892" s="22">
        <v>95</v>
      </c>
      <c r="G892" s="22">
        <v>87.57</v>
      </c>
      <c r="H892" s="18" t="s">
        <v>1236</v>
      </c>
    </row>
    <row r="893" spans="1:8">
      <c r="A893" s="4">
        <v>889</v>
      </c>
      <c r="B893" s="4" t="s">
        <v>1318</v>
      </c>
      <c r="C893" s="4" t="s">
        <v>1319</v>
      </c>
      <c r="D893" s="22">
        <v>99</v>
      </c>
      <c r="E893" s="22">
        <v>83.72</v>
      </c>
      <c r="F893" s="22">
        <v>94</v>
      </c>
      <c r="G893" s="22">
        <v>89.33</v>
      </c>
      <c r="H893" s="18" t="s">
        <v>1236</v>
      </c>
    </row>
    <row r="894" spans="1:8">
      <c r="A894" s="4">
        <v>890</v>
      </c>
      <c r="B894" s="4" t="s">
        <v>1320</v>
      </c>
      <c r="C894" s="4" t="s">
        <v>1321</v>
      </c>
      <c r="D894" s="22">
        <v>77</v>
      </c>
      <c r="E894" s="22">
        <v>79.06</v>
      </c>
      <c r="F894" s="22">
        <v>92</v>
      </c>
      <c r="G894" s="22">
        <v>79.74</v>
      </c>
      <c r="H894" s="18" t="s">
        <v>1236</v>
      </c>
    </row>
    <row r="895" spans="1:8">
      <c r="A895" s="4">
        <v>891</v>
      </c>
      <c r="B895" s="4" t="s">
        <v>1322</v>
      </c>
      <c r="C895" s="4" t="s">
        <v>1323</v>
      </c>
      <c r="D895" s="22">
        <v>90</v>
      </c>
      <c r="E895" s="22">
        <v>80.17</v>
      </c>
      <c r="F895" s="22">
        <v>98</v>
      </c>
      <c r="G895" s="22">
        <v>84.9</v>
      </c>
      <c r="H895" s="18" t="s">
        <v>1236</v>
      </c>
    </row>
    <row r="896" spans="1:8">
      <c r="A896" s="4">
        <v>892</v>
      </c>
      <c r="B896" s="4" t="s">
        <v>1324</v>
      </c>
      <c r="C896" s="4" t="s">
        <v>1325</v>
      </c>
      <c r="D896" s="22">
        <v>100</v>
      </c>
      <c r="E896" s="22">
        <v>99.56</v>
      </c>
      <c r="F896" s="22">
        <v>98</v>
      </c>
      <c r="G896" s="22">
        <v>99.54</v>
      </c>
      <c r="H896" s="18" t="s">
        <v>1236</v>
      </c>
    </row>
    <row r="897" spans="1:8">
      <c r="A897" s="4">
        <v>893</v>
      </c>
      <c r="B897" s="4" t="s">
        <v>1326</v>
      </c>
      <c r="C897" s="4" t="s">
        <v>1327</v>
      </c>
      <c r="D897" s="22">
        <v>61</v>
      </c>
      <c r="E897" s="22">
        <v>83.125</v>
      </c>
      <c r="F897" s="22">
        <v>98</v>
      </c>
      <c r="G897" s="22">
        <v>77.975</v>
      </c>
      <c r="H897" s="18" t="s">
        <v>1236</v>
      </c>
    </row>
    <row r="898" spans="1:8">
      <c r="A898" s="4">
        <v>894</v>
      </c>
      <c r="B898" s="4" t="s">
        <v>1328</v>
      </c>
      <c r="C898" s="4" t="s">
        <v>1329</v>
      </c>
      <c r="D898" s="22">
        <v>41</v>
      </c>
      <c r="E898" s="22">
        <v>76.76</v>
      </c>
      <c r="F898" s="22">
        <v>100</v>
      </c>
      <c r="G898" s="22">
        <v>68.356</v>
      </c>
      <c r="H898" s="18" t="s">
        <v>1236</v>
      </c>
    </row>
    <row r="899" spans="1:8">
      <c r="A899" s="4">
        <v>895</v>
      </c>
      <c r="B899" s="4" t="s">
        <v>1330</v>
      </c>
      <c r="C899" s="4" t="s">
        <v>1331</v>
      </c>
      <c r="D899" s="22">
        <v>36</v>
      </c>
      <c r="E899" s="22">
        <v>74.1538461538462</v>
      </c>
      <c r="F899" s="22">
        <v>70</v>
      </c>
      <c r="G899" s="22">
        <v>62.2923076923077</v>
      </c>
      <c r="H899" s="18" t="s">
        <v>1236</v>
      </c>
    </row>
    <row r="900" spans="1:8">
      <c r="A900" s="4">
        <v>896</v>
      </c>
      <c r="B900" s="4" t="s">
        <v>1332</v>
      </c>
      <c r="C900" s="4" t="s">
        <v>1333</v>
      </c>
      <c r="D900" s="22">
        <v>97</v>
      </c>
      <c r="E900" s="22">
        <v>94.8076923076923</v>
      </c>
      <c r="F900" s="22">
        <v>97</v>
      </c>
      <c r="G900" s="22">
        <v>95.6846153846154</v>
      </c>
      <c r="H900" s="18" t="s">
        <v>1236</v>
      </c>
    </row>
    <row r="901" spans="1:8">
      <c r="A901" s="4">
        <v>897</v>
      </c>
      <c r="B901" s="4" t="s">
        <v>1334</v>
      </c>
      <c r="C901" s="4" t="s">
        <v>1335</v>
      </c>
      <c r="D901" s="22">
        <v>100</v>
      </c>
      <c r="E901" s="22">
        <v>92.4615384615385</v>
      </c>
      <c r="F901" s="22">
        <v>100</v>
      </c>
      <c r="G901" s="22">
        <v>95.4769230769231</v>
      </c>
      <c r="H901" s="18" t="s">
        <v>1236</v>
      </c>
    </row>
    <row r="902" spans="1:8">
      <c r="A902" s="4">
        <v>898</v>
      </c>
      <c r="B902" s="4" t="s">
        <v>1336</v>
      </c>
      <c r="C902" s="4" t="s">
        <v>1337</v>
      </c>
      <c r="D902" s="22">
        <v>100</v>
      </c>
      <c r="E902" s="22">
        <v>93.6153846153846</v>
      </c>
      <c r="F902" s="22">
        <v>100</v>
      </c>
      <c r="G902" s="22">
        <v>96.1692307692308</v>
      </c>
      <c r="H902" s="18" t="s">
        <v>1236</v>
      </c>
    </row>
    <row r="903" spans="1:8">
      <c r="A903" s="4">
        <v>899</v>
      </c>
      <c r="B903" s="4" t="s">
        <v>1338</v>
      </c>
      <c r="C903" s="4" t="s">
        <v>1339</v>
      </c>
      <c r="D903" s="22">
        <v>100</v>
      </c>
      <c r="E903" s="22">
        <v>98.5769230769231</v>
      </c>
      <c r="F903" s="22">
        <v>98</v>
      </c>
      <c r="G903" s="22">
        <v>98.9461538461538</v>
      </c>
      <c r="H903" s="18" t="s">
        <v>1236</v>
      </c>
    </row>
    <row r="904" spans="1:8">
      <c r="A904" s="4">
        <v>900</v>
      </c>
      <c r="B904" s="4" t="s">
        <v>1340</v>
      </c>
      <c r="C904" s="4" t="s">
        <v>1341</v>
      </c>
      <c r="D904" s="22">
        <v>100</v>
      </c>
      <c r="E904" s="22">
        <v>77.2692307692308</v>
      </c>
      <c r="F904" s="22">
        <v>76</v>
      </c>
      <c r="G904" s="22">
        <v>83.9615384615385</v>
      </c>
      <c r="H904" s="18" t="s">
        <v>1236</v>
      </c>
    </row>
    <row r="905" spans="1:8">
      <c r="A905" s="4">
        <v>901</v>
      </c>
      <c r="B905" s="4" t="s">
        <v>1342</v>
      </c>
      <c r="C905" s="4" t="s">
        <v>1343</v>
      </c>
      <c r="D905" s="22">
        <v>100</v>
      </c>
      <c r="E905" s="22">
        <v>79.5</v>
      </c>
      <c r="F905" s="22">
        <v>90</v>
      </c>
      <c r="G905" s="22">
        <v>86.7</v>
      </c>
      <c r="H905" s="18" t="s">
        <v>1236</v>
      </c>
    </row>
    <row r="906" spans="1:8">
      <c r="A906" s="4">
        <v>902</v>
      </c>
      <c r="B906" s="4" t="s">
        <v>1344</v>
      </c>
      <c r="C906" s="4" t="s">
        <v>1345</v>
      </c>
      <c r="D906" s="22">
        <v>98</v>
      </c>
      <c r="E906" s="22">
        <v>78.0416666666667</v>
      </c>
      <c r="F906" s="22">
        <v>100</v>
      </c>
      <c r="G906" s="22">
        <v>86.225</v>
      </c>
      <c r="H906" s="18" t="s">
        <v>1236</v>
      </c>
    </row>
    <row r="907" spans="1:8">
      <c r="A907" s="4">
        <v>903</v>
      </c>
      <c r="B907" s="4" t="s">
        <v>1346</v>
      </c>
      <c r="C907" s="4" t="s">
        <v>1347</v>
      </c>
      <c r="D907" s="22">
        <v>100</v>
      </c>
      <c r="E907" s="22">
        <v>90.84</v>
      </c>
      <c r="F907" s="22">
        <v>100</v>
      </c>
      <c r="G907" s="22">
        <v>94.504</v>
      </c>
      <c r="H907" s="18" t="s">
        <v>1236</v>
      </c>
    </row>
    <row r="908" spans="1:8">
      <c r="A908" s="4">
        <v>904</v>
      </c>
      <c r="B908" s="4" t="s">
        <v>1348</v>
      </c>
      <c r="C908" s="4" t="s">
        <v>1349</v>
      </c>
      <c r="D908" s="22">
        <v>100</v>
      </c>
      <c r="E908" s="22">
        <v>80.2608695652174</v>
      </c>
      <c r="F908" s="22">
        <v>100</v>
      </c>
      <c r="G908" s="22">
        <v>88.1565217391304</v>
      </c>
      <c r="H908" s="18" t="s">
        <v>1236</v>
      </c>
    </row>
    <row r="909" spans="1:8">
      <c r="A909" s="4">
        <v>905</v>
      </c>
      <c r="B909" s="4" t="s">
        <v>1350</v>
      </c>
      <c r="C909" s="4" t="s">
        <v>1351</v>
      </c>
      <c r="D909" s="22">
        <v>93</v>
      </c>
      <c r="E909" s="22">
        <v>82.625</v>
      </c>
      <c r="F909" s="22">
        <v>97</v>
      </c>
      <c r="G909" s="22">
        <v>87.175</v>
      </c>
      <c r="H909" s="18" t="s">
        <v>1236</v>
      </c>
    </row>
    <row r="910" spans="1:8">
      <c r="A910" s="4">
        <v>906</v>
      </c>
      <c r="B910" s="4" t="s">
        <v>1352</v>
      </c>
      <c r="C910" s="4" t="s">
        <v>1353</v>
      </c>
      <c r="D910" s="22">
        <v>89</v>
      </c>
      <c r="E910" s="22">
        <v>78</v>
      </c>
      <c r="F910" s="22">
        <v>85</v>
      </c>
      <c r="G910" s="22">
        <v>82</v>
      </c>
      <c r="H910" s="18" t="s">
        <v>1236</v>
      </c>
    </row>
    <row r="911" spans="1:8">
      <c r="A911" s="4">
        <v>907</v>
      </c>
      <c r="B911" s="4" t="s">
        <v>1354</v>
      </c>
      <c r="C911" s="4" t="s">
        <v>1355</v>
      </c>
      <c r="D911" s="22">
        <v>100</v>
      </c>
      <c r="E911" s="22">
        <v>82.25</v>
      </c>
      <c r="F911" s="22">
        <v>98</v>
      </c>
      <c r="G911" s="22">
        <v>89.15</v>
      </c>
      <c r="H911" s="18" t="s">
        <v>1236</v>
      </c>
    </row>
    <row r="912" spans="1:8">
      <c r="A912" s="4">
        <v>908</v>
      </c>
      <c r="B912" s="4" t="s">
        <v>1356</v>
      </c>
      <c r="C912" s="4" t="s">
        <v>1357</v>
      </c>
      <c r="D912" s="22">
        <v>97</v>
      </c>
      <c r="E912" s="22">
        <v>79.5384615384615</v>
      </c>
      <c r="F912" s="22">
        <v>90</v>
      </c>
      <c r="G912" s="22">
        <v>85.8230769230769</v>
      </c>
      <c r="H912" s="18" t="s">
        <v>1236</v>
      </c>
    </row>
    <row r="913" spans="1:8">
      <c r="A913" s="4">
        <v>909</v>
      </c>
      <c r="B913" s="4" t="s">
        <v>1358</v>
      </c>
      <c r="C913" s="4" t="s">
        <v>1359</v>
      </c>
      <c r="D913" s="22">
        <v>82</v>
      </c>
      <c r="E913" s="22">
        <v>80.6374509803922</v>
      </c>
      <c r="F913" s="22">
        <v>100</v>
      </c>
      <c r="G913" s="22">
        <v>82.9824705882353</v>
      </c>
      <c r="H913" s="18" t="s">
        <v>1236</v>
      </c>
    </row>
    <row r="914" spans="1:8">
      <c r="A914" s="4">
        <v>910</v>
      </c>
      <c r="B914" s="4" t="s">
        <v>1360</v>
      </c>
      <c r="C914" s="4" t="s">
        <v>1361</v>
      </c>
      <c r="D914" s="22">
        <v>0</v>
      </c>
      <c r="E914" s="22">
        <v>70.4137931034483</v>
      </c>
      <c r="F914" s="22">
        <v>0</v>
      </c>
      <c r="G914" s="22">
        <v>42.248275862069</v>
      </c>
      <c r="H914" s="18" t="s">
        <v>1236</v>
      </c>
    </row>
    <row r="915" spans="1:8">
      <c r="A915" s="4">
        <v>911</v>
      </c>
      <c r="B915" s="4" t="s">
        <v>1362</v>
      </c>
      <c r="C915" s="4" t="s">
        <v>1363</v>
      </c>
      <c r="D915" s="22">
        <v>30</v>
      </c>
      <c r="E915" s="22">
        <v>72.1739130434783</v>
      </c>
      <c r="F915" s="22">
        <v>83</v>
      </c>
      <c r="G915" s="22">
        <v>60.604347826087</v>
      </c>
      <c r="H915" s="18" t="s">
        <v>1236</v>
      </c>
    </row>
    <row r="916" spans="1:8">
      <c r="A916" s="4">
        <v>912</v>
      </c>
      <c r="B916" s="4" t="s">
        <v>1364</v>
      </c>
      <c r="C916" s="4" t="s">
        <v>1365</v>
      </c>
      <c r="D916" s="22">
        <v>100</v>
      </c>
      <c r="E916" s="22">
        <v>94.64</v>
      </c>
      <c r="F916" s="22">
        <v>100</v>
      </c>
      <c r="G916" s="22">
        <v>96.784</v>
      </c>
      <c r="H916" s="18" t="s">
        <v>1236</v>
      </c>
    </row>
    <row r="917" spans="1:8">
      <c r="A917" s="4">
        <v>913</v>
      </c>
      <c r="B917" s="4" t="s">
        <v>1366</v>
      </c>
      <c r="C917" s="4" t="s">
        <v>1367</v>
      </c>
      <c r="D917" s="22">
        <v>96</v>
      </c>
      <c r="E917" s="22">
        <v>78.76</v>
      </c>
      <c r="F917" s="22">
        <v>90</v>
      </c>
      <c r="G917" s="22">
        <v>85.056</v>
      </c>
      <c r="H917" s="18" t="s">
        <v>1236</v>
      </c>
    </row>
    <row r="918" spans="1:8">
      <c r="A918" s="4">
        <v>914</v>
      </c>
      <c r="B918" s="4" t="s">
        <v>1368</v>
      </c>
      <c r="C918" s="4" t="s">
        <v>1369</v>
      </c>
      <c r="D918" s="22">
        <v>88</v>
      </c>
      <c r="E918" s="22">
        <v>79.3333333333333</v>
      </c>
      <c r="F918" s="22">
        <v>100</v>
      </c>
      <c r="G918" s="22">
        <v>84</v>
      </c>
      <c r="H918" s="18" t="s">
        <v>1236</v>
      </c>
    </row>
    <row r="919" spans="1:8">
      <c r="A919" s="4">
        <v>915</v>
      </c>
      <c r="B919" s="4" t="s">
        <v>1370</v>
      </c>
      <c r="C919" s="4" t="s">
        <v>1371</v>
      </c>
      <c r="D919" s="22">
        <v>94</v>
      </c>
      <c r="E919" s="22">
        <v>78.9230769230769</v>
      </c>
      <c r="F919" s="22">
        <v>84</v>
      </c>
      <c r="G919" s="22">
        <v>83.9538461538461</v>
      </c>
      <c r="H919" s="18" t="s">
        <v>1236</v>
      </c>
    </row>
    <row r="920" spans="1:8">
      <c r="A920" s="4">
        <v>916</v>
      </c>
      <c r="B920" s="4" t="s">
        <v>1372</v>
      </c>
      <c r="C920" s="4" t="s">
        <v>1373</v>
      </c>
      <c r="D920" s="22">
        <v>94</v>
      </c>
      <c r="E920" s="22">
        <v>79.8076923076923</v>
      </c>
      <c r="F920" s="22">
        <v>89</v>
      </c>
      <c r="G920" s="22">
        <v>84.9846153846154</v>
      </c>
      <c r="H920" s="18" t="s">
        <v>1236</v>
      </c>
    </row>
    <row r="921" spans="1:8">
      <c r="A921" s="4">
        <v>917</v>
      </c>
      <c r="B921" s="4" t="s">
        <v>1374</v>
      </c>
      <c r="C921" s="4" t="s">
        <v>1375</v>
      </c>
      <c r="D921" s="22">
        <v>11</v>
      </c>
      <c r="E921" s="22">
        <v>71.8333333333333</v>
      </c>
      <c r="F921" s="22">
        <v>94</v>
      </c>
      <c r="G921" s="22">
        <v>55.8</v>
      </c>
      <c r="H921" s="18" t="s">
        <v>1236</v>
      </c>
    </row>
    <row r="922" spans="1:8">
      <c r="A922" s="4">
        <v>918</v>
      </c>
      <c r="B922" s="4" t="s">
        <v>1376</v>
      </c>
      <c r="C922" s="4" t="s">
        <v>1377</v>
      </c>
      <c r="D922" s="22">
        <v>100</v>
      </c>
      <c r="E922" s="22">
        <v>78.48</v>
      </c>
      <c r="F922" s="22">
        <v>100</v>
      </c>
      <c r="G922" s="22">
        <v>87.088</v>
      </c>
      <c r="H922" s="18" t="s">
        <v>1236</v>
      </c>
    </row>
    <row r="923" spans="1:8">
      <c r="A923" s="4">
        <v>919</v>
      </c>
      <c r="B923" s="4" t="s">
        <v>1378</v>
      </c>
      <c r="C923" s="4" t="s">
        <v>1379</v>
      </c>
      <c r="D923" s="22">
        <v>96</v>
      </c>
      <c r="E923" s="22">
        <v>81.2333333333333</v>
      </c>
      <c r="F923" s="22">
        <v>100</v>
      </c>
      <c r="G923" s="22">
        <v>87.54</v>
      </c>
      <c r="H923" s="18" t="s">
        <v>1236</v>
      </c>
    </row>
    <row r="924" spans="1:8">
      <c r="A924" s="4">
        <v>920</v>
      </c>
      <c r="B924" s="4">
        <v>2424537</v>
      </c>
      <c r="C924" s="4" t="s">
        <v>1380</v>
      </c>
      <c r="D924" s="22">
        <v>82</v>
      </c>
      <c r="E924" s="22">
        <v>74.86</v>
      </c>
      <c r="F924" s="22">
        <v>70</v>
      </c>
      <c r="G924" s="22">
        <v>76.516</v>
      </c>
      <c r="H924" s="18" t="s">
        <v>1236</v>
      </c>
    </row>
    <row r="925" spans="1:8">
      <c r="A925" s="4">
        <v>921</v>
      </c>
      <c r="B925" s="4">
        <v>2424542</v>
      </c>
      <c r="C925" s="4" t="s">
        <v>1381</v>
      </c>
      <c r="D925" s="22">
        <v>77</v>
      </c>
      <c r="E925" s="22">
        <v>78.41</v>
      </c>
      <c r="F925" s="22">
        <v>68</v>
      </c>
      <c r="G925" s="22">
        <v>76.946</v>
      </c>
      <c r="H925" s="18" t="s">
        <v>1236</v>
      </c>
    </row>
    <row r="926" spans="1:8">
      <c r="A926" s="4">
        <v>922</v>
      </c>
      <c r="B926" s="4">
        <v>2424547</v>
      </c>
      <c r="C926" s="4" t="s">
        <v>1382</v>
      </c>
      <c r="D926" s="22">
        <v>100</v>
      </c>
      <c r="E926" s="22">
        <v>82.32</v>
      </c>
      <c r="F926" s="22">
        <v>100</v>
      </c>
      <c r="G926" s="22">
        <v>89.392</v>
      </c>
      <c r="H926" s="18" t="s">
        <v>1236</v>
      </c>
    </row>
    <row r="927" spans="1:8">
      <c r="A927" s="4">
        <v>923</v>
      </c>
      <c r="B927" s="4">
        <v>2424554</v>
      </c>
      <c r="C927" s="4" t="s">
        <v>1383</v>
      </c>
      <c r="D927" s="22">
        <v>100</v>
      </c>
      <c r="E927" s="22">
        <v>87.32</v>
      </c>
      <c r="F927" s="22">
        <v>100</v>
      </c>
      <c r="G927" s="22">
        <v>92.392</v>
      </c>
      <c r="H927" s="18" t="s">
        <v>1236</v>
      </c>
    </row>
    <row r="928" spans="1:8">
      <c r="A928" s="4">
        <v>924</v>
      </c>
      <c r="B928" s="4">
        <v>2424556</v>
      </c>
      <c r="C928" s="4" t="s">
        <v>1384</v>
      </c>
      <c r="D928" s="22">
        <v>100</v>
      </c>
      <c r="E928" s="22">
        <v>84.64</v>
      </c>
      <c r="F928" s="22">
        <v>100</v>
      </c>
      <c r="G928" s="22">
        <v>90.784</v>
      </c>
      <c r="H928" s="18" t="s">
        <v>1236</v>
      </c>
    </row>
    <row r="929" spans="1:8">
      <c r="A929" s="4">
        <v>925</v>
      </c>
      <c r="B929" s="4">
        <v>2424557</v>
      </c>
      <c r="C929" s="4" t="s">
        <v>1385</v>
      </c>
      <c r="D929" s="22">
        <v>77</v>
      </c>
      <c r="E929" s="22">
        <v>80.55</v>
      </c>
      <c r="F929" s="22">
        <v>89</v>
      </c>
      <c r="G929" s="22">
        <v>80.33</v>
      </c>
      <c r="H929" s="18" t="s">
        <v>1236</v>
      </c>
    </row>
    <row r="930" spans="1:8">
      <c r="A930" s="4">
        <v>926</v>
      </c>
      <c r="B930" s="4">
        <v>2424564</v>
      </c>
      <c r="C930" s="4" t="s">
        <v>1386</v>
      </c>
      <c r="D930" s="22">
        <v>26</v>
      </c>
      <c r="E930" s="22">
        <v>77.64</v>
      </c>
      <c r="F930" s="22">
        <v>82</v>
      </c>
      <c r="G930" s="22">
        <v>62.584</v>
      </c>
      <c r="H930" s="18" t="s">
        <v>1236</v>
      </c>
    </row>
    <row r="931" spans="1:8">
      <c r="A931" s="4">
        <v>927</v>
      </c>
      <c r="B931" s="4">
        <v>2424570</v>
      </c>
      <c r="C931" s="4" t="s">
        <v>1387</v>
      </c>
      <c r="D931" s="22">
        <v>44</v>
      </c>
      <c r="E931" s="22">
        <v>75.86</v>
      </c>
      <c r="F931" s="22">
        <v>10</v>
      </c>
      <c r="G931" s="22">
        <v>59.716</v>
      </c>
      <c r="H931" s="18" t="s">
        <v>1236</v>
      </c>
    </row>
    <row r="932" spans="1:8">
      <c r="A932" s="4">
        <v>928</v>
      </c>
      <c r="B932" s="4">
        <v>2424571</v>
      </c>
      <c r="C932" s="4" t="s">
        <v>1388</v>
      </c>
      <c r="D932" s="22">
        <v>94</v>
      </c>
      <c r="E932" s="22">
        <v>93.59</v>
      </c>
      <c r="F932" s="22">
        <v>100</v>
      </c>
      <c r="G932" s="22">
        <v>94.354</v>
      </c>
      <c r="H932" s="18" t="s">
        <v>1236</v>
      </c>
    </row>
    <row r="933" spans="1:8">
      <c r="A933" s="4">
        <v>929</v>
      </c>
      <c r="B933" s="4">
        <v>2424575</v>
      </c>
      <c r="C933" s="4" t="s">
        <v>1389</v>
      </c>
      <c r="D933" s="22">
        <v>72</v>
      </c>
      <c r="E933" s="22">
        <v>78.05</v>
      </c>
      <c r="F933" s="22">
        <v>94</v>
      </c>
      <c r="G933" s="22">
        <v>77.83</v>
      </c>
      <c r="H933" s="18" t="s">
        <v>1236</v>
      </c>
    </row>
    <row r="934" spans="1:8">
      <c r="A934" s="4">
        <v>930</v>
      </c>
      <c r="B934" s="4">
        <v>2424576</v>
      </c>
      <c r="C934" s="4" t="s">
        <v>1390</v>
      </c>
      <c r="D934" s="22">
        <v>94</v>
      </c>
      <c r="E934" s="22">
        <v>78.32</v>
      </c>
      <c r="F934" s="22">
        <v>86</v>
      </c>
      <c r="G934" s="22">
        <v>83.792</v>
      </c>
      <c r="H934" s="18" t="s">
        <v>1236</v>
      </c>
    </row>
    <row r="935" spans="1:8">
      <c r="A935" s="4">
        <v>931</v>
      </c>
      <c r="B935" s="4">
        <v>2424579</v>
      </c>
      <c r="C935" s="4" t="s">
        <v>1391</v>
      </c>
      <c r="D935" s="22">
        <v>100</v>
      </c>
      <c r="E935" s="22">
        <v>92.27</v>
      </c>
      <c r="F935" s="22">
        <v>89</v>
      </c>
      <c r="G935" s="22">
        <v>94.262</v>
      </c>
      <c r="H935" s="18" t="s">
        <v>1236</v>
      </c>
    </row>
    <row r="936" spans="1:8">
      <c r="A936" s="4">
        <v>932</v>
      </c>
      <c r="B936" s="4">
        <v>2424581</v>
      </c>
      <c r="C936" s="4" t="s">
        <v>1392</v>
      </c>
      <c r="D936" s="22">
        <v>99</v>
      </c>
      <c r="E936" s="22">
        <v>83</v>
      </c>
      <c r="F936" s="22">
        <v>76</v>
      </c>
      <c r="G936" s="22">
        <v>87.1</v>
      </c>
      <c r="H936" s="18" t="s">
        <v>1236</v>
      </c>
    </row>
    <row r="937" spans="1:8">
      <c r="A937" s="4">
        <v>933</v>
      </c>
      <c r="B937" s="4">
        <v>2424584</v>
      </c>
      <c r="C937" s="4" t="s">
        <v>1393</v>
      </c>
      <c r="D937" s="22">
        <v>87</v>
      </c>
      <c r="E937" s="22">
        <v>82.41</v>
      </c>
      <c r="F937" s="22">
        <v>80</v>
      </c>
      <c r="G937" s="22">
        <v>83.546</v>
      </c>
      <c r="H937" s="18" t="s">
        <v>1236</v>
      </c>
    </row>
    <row r="938" spans="1:8">
      <c r="A938" s="4">
        <v>934</v>
      </c>
      <c r="B938" s="4">
        <v>2424592</v>
      </c>
      <c r="C938" s="4" t="s">
        <v>1394</v>
      </c>
      <c r="D938" s="22">
        <v>100</v>
      </c>
      <c r="E938" s="22">
        <v>91.82</v>
      </c>
      <c r="F938" s="22">
        <v>96</v>
      </c>
      <c r="G938" s="22">
        <v>94.692</v>
      </c>
      <c r="H938" s="18" t="s">
        <v>1236</v>
      </c>
    </row>
    <row r="939" spans="1:8">
      <c r="A939" s="4">
        <v>935</v>
      </c>
      <c r="B939" s="4">
        <v>2424596</v>
      </c>
      <c r="C939" s="4" t="s">
        <v>1395</v>
      </c>
      <c r="D939" s="22">
        <v>100</v>
      </c>
      <c r="E939" s="22">
        <v>82.86</v>
      </c>
      <c r="F939" s="22">
        <v>97</v>
      </c>
      <c r="G939" s="22">
        <v>89.416</v>
      </c>
      <c r="H939" s="18" t="s">
        <v>1236</v>
      </c>
    </row>
    <row r="940" spans="1:8">
      <c r="A940" s="4">
        <v>936</v>
      </c>
      <c r="B940" s="4">
        <v>2424598</v>
      </c>
      <c r="C940" s="4" t="s">
        <v>1396</v>
      </c>
      <c r="D940" s="22">
        <v>85</v>
      </c>
      <c r="E940" s="22">
        <v>78.91</v>
      </c>
      <c r="F940" s="22">
        <v>88</v>
      </c>
      <c r="G940" s="22">
        <v>81.646</v>
      </c>
      <c r="H940" s="18" t="s">
        <v>1236</v>
      </c>
    </row>
    <row r="941" spans="1:8">
      <c r="A941" s="4">
        <v>937</v>
      </c>
      <c r="B941" s="4">
        <v>2424600</v>
      </c>
      <c r="C941" s="4" t="s">
        <v>1397</v>
      </c>
      <c r="D941" s="22">
        <v>94</v>
      </c>
      <c r="E941" s="22">
        <v>91.5</v>
      </c>
      <c r="F941" s="22">
        <v>99</v>
      </c>
      <c r="G941" s="22">
        <v>93</v>
      </c>
      <c r="H941" s="18" t="s">
        <v>1236</v>
      </c>
    </row>
    <row r="942" spans="1:8">
      <c r="A942" s="4">
        <v>938</v>
      </c>
      <c r="B942" s="4">
        <v>2424607</v>
      </c>
      <c r="C942" s="4" t="s">
        <v>1398</v>
      </c>
      <c r="D942" s="22">
        <v>94</v>
      </c>
      <c r="E942" s="22">
        <v>83.73</v>
      </c>
      <c r="F942" s="22">
        <v>99</v>
      </c>
      <c r="G942" s="22">
        <v>88.338</v>
      </c>
      <c r="H942" s="18" t="s">
        <v>1236</v>
      </c>
    </row>
    <row r="943" spans="1:8">
      <c r="A943" s="4">
        <v>939</v>
      </c>
      <c r="B943" s="4">
        <v>2424614</v>
      </c>
      <c r="C943" s="4" t="s">
        <v>1399</v>
      </c>
      <c r="D943" s="22">
        <v>88</v>
      </c>
      <c r="E943" s="22">
        <v>82.64</v>
      </c>
      <c r="F943" s="22">
        <v>85</v>
      </c>
      <c r="G943" s="22">
        <v>84.484</v>
      </c>
      <c r="H943" s="18" t="s">
        <v>1236</v>
      </c>
    </row>
    <row r="944" spans="1:8">
      <c r="A944" s="4">
        <v>940</v>
      </c>
      <c r="B944" s="4">
        <v>2424616</v>
      </c>
      <c r="C944" s="4" t="s">
        <v>1400</v>
      </c>
      <c r="D944" s="22">
        <v>80</v>
      </c>
      <c r="E944" s="22">
        <v>84.5</v>
      </c>
      <c r="F944" s="22">
        <v>94</v>
      </c>
      <c r="G944" s="22">
        <v>84.1</v>
      </c>
      <c r="H944" s="18" t="s">
        <v>1236</v>
      </c>
    </row>
    <row r="945" spans="1:8">
      <c r="A945" s="4">
        <v>941</v>
      </c>
      <c r="B945" s="4">
        <v>2424617</v>
      </c>
      <c r="C945" s="4" t="s">
        <v>1401</v>
      </c>
      <c r="D945" s="22">
        <v>100</v>
      </c>
      <c r="E945" s="22">
        <v>82.05</v>
      </c>
      <c r="F945" s="22">
        <v>100</v>
      </c>
      <c r="G945" s="22">
        <v>89.23</v>
      </c>
      <c r="H945" s="18" t="s">
        <v>1236</v>
      </c>
    </row>
    <row r="946" spans="1:8">
      <c r="A946" s="4">
        <v>942</v>
      </c>
      <c r="B946" s="4">
        <v>2424620</v>
      </c>
      <c r="C946" s="4" t="s">
        <v>1402</v>
      </c>
      <c r="D946" s="22">
        <v>100</v>
      </c>
      <c r="E946" s="22">
        <v>94.41</v>
      </c>
      <c r="F946" s="22">
        <v>100</v>
      </c>
      <c r="G946" s="22">
        <v>96.646</v>
      </c>
      <c r="H946" s="18" t="s">
        <v>1236</v>
      </c>
    </row>
    <row r="947" spans="1:8">
      <c r="A947" s="4">
        <v>943</v>
      </c>
      <c r="B947" s="4">
        <v>2424528</v>
      </c>
      <c r="C947" s="4" t="s">
        <v>1403</v>
      </c>
      <c r="D947" s="22">
        <v>86</v>
      </c>
      <c r="E947" s="22">
        <v>78.5652173913043</v>
      </c>
      <c r="F947" s="22">
        <v>79</v>
      </c>
      <c r="G947" s="22">
        <v>80.8391304347826</v>
      </c>
      <c r="H947" s="18" t="s">
        <v>1236</v>
      </c>
    </row>
    <row r="948" spans="1:8">
      <c r="A948" s="4">
        <v>944</v>
      </c>
      <c r="B948" s="4">
        <v>2424530</v>
      </c>
      <c r="C948" s="4" t="s">
        <v>1404</v>
      </c>
      <c r="D948" s="22">
        <v>98</v>
      </c>
      <c r="E948" s="22">
        <v>80.35</v>
      </c>
      <c r="F948" s="22">
        <v>95</v>
      </c>
      <c r="G948" s="22">
        <v>87.11</v>
      </c>
      <c r="H948" s="18" t="s">
        <v>1236</v>
      </c>
    </row>
    <row r="949" spans="1:8">
      <c r="A949" s="4">
        <v>945</v>
      </c>
      <c r="B949" s="4">
        <v>2424531</v>
      </c>
      <c r="C949" s="4" t="s">
        <v>1405</v>
      </c>
      <c r="D949" s="22">
        <v>100</v>
      </c>
      <c r="E949" s="22">
        <v>78.3478260869565</v>
      </c>
      <c r="F949" s="22">
        <v>90</v>
      </c>
      <c r="G949" s="22">
        <v>86.0086956521739</v>
      </c>
      <c r="H949" s="18" t="s">
        <v>1236</v>
      </c>
    </row>
    <row r="950" spans="1:8">
      <c r="A950" s="4">
        <v>946</v>
      </c>
      <c r="B950" s="4">
        <v>2424532</v>
      </c>
      <c r="C950" s="4" t="s">
        <v>1406</v>
      </c>
      <c r="D950" s="22">
        <v>96</v>
      </c>
      <c r="E950" s="22">
        <v>78.83</v>
      </c>
      <c r="F950" s="22">
        <v>93</v>
      </c>
      <c r="G950" s="22">
        <v>85.398</v>
      </c>
      <c r="H950" s="18" t="s">
        <v>1236</v>
      </c>
    </row>
    <row r="951" spans="1:8">
      <c r="A951" s="4">
        <v>947</v>
      </c>
      <c r="B951" s="4">
        <v>2424534</v>
      </c>
      <c r="C951" s="4" t="s">
        <v>1407</v>
      </c>
      <c r="D951" s="22">
        <v>91</v>
      </c>
      <c r="E951" s="22">
        <v>81.22</v>
      </c>
      <c r="F951" s="22">
        <v>99</v>
      </c>
      <c r="G951" s="22">
        <v>85.932</v>
      </c>
      <c r="H951" s="18" t="s">
        <v>1236</v>
      </c>
    </row>
    <row r="952" spans="1:8">
      <c r="A952" s="4">
        <v>948</v>
      </c>
      <c r="B952" s="4">
        <v>2424540</v>
      </c>
      <c r="C952" s="4" t="s">
        <v>1408</v>
      </c>
      <c r="D952" s="22">
        <v>92</v>
      </c>
      <c r="E952" s="22">
        <v>81.8260869565217</v>
      </c>
      <c r="F952" s="22">
        <v>99</v>
      </c>
      <c r="G952" s="22">
        <v>86.595652173913</v>
      </c>
      <c r="H952" s="18" t="s">
        <v>1236</v>
      </c>
    </row>
    <row r="953" spans="1:8">
      <c r="A953" s="4">
        <v>949</v>
      </c>
      <c r="B953" s="4">
        <v>2424543</v>
      </c>
      <c r="C953" s="4" t="s">
        <v>1409</v>
      </c>
      <c r="D953" s="22">
        <v>75</v>
      </c>
      <c r="E953" s="22">
        <v>78</v>
      </c>
      <c r="F953" s="22">
        <v>96</v>
      </c>
      <c r="G953" s="22">
        <v>78.9</v>
      </c>
      <c r="H953" s="18" t="s">
        <v>1236</v>
      </c>
    </row>
    <row r="954" spans="1:8">
      <c r="A954" s="4">
        <v>950</v>
      </c>
      <c r="B954" s="4">
        <v>2424546</v>
      </c>
      <c r="C954" s="4" t="s">
        <v>1410</v>
      </c>
      <c r="D954" s="22">
        <v>76</v>
      </c>
      <c r="E954" s="22">
        <v>80.96</v>
      </c>
      <c r="F954" s="22">
        <v>81</v>
      </c>
      <c r="G954" s="22">
        <v>79.476</v>
      </c>
      <c r="H954" s="18" t="s">
        <v>1236</v>
      </c>
    </row>
    <row r="955" spans="1:8">
      <c r="A955" s="4">
        <v>951</v>
      </c>
      <c r="B955" s="4">
        <v>2424550</v>
      </c>
      <c r="C955" s="4" t="s">
        <v>1411</v>
      </c>
      <c r="D955" s="22">
        <v>100</v>
      </c>
      <c r="E955" s="22">
        <v>83.6086956521739</v>
      </c>
      <c r="F955" s="22">
        <v>95</v>
      </c>
      <c r="G955" s="22">
        <v>89.6652173913043</v>
      </c>
      <c r="H955" s="18" t="s">
        <v>1236</v>
      </c>
    </row>
    <row r="956" spans="1:8">
      <c r="A956" s="4">
        <v>952</v>
      </c>
      <c r="B956" s="4">
        <v>2424553</v>
      </c>
      <c r="C956" s="4" t="s">
        <v>1412</v>
      </c>
      <c r="D956" s="22">
        <v>99</v>
      </c>
      <c r="E956" s="22">
        <v>87.2608695652174</v>
      </c>
      <c r="F956" s="22">
        <v>86</v>
      </c>
      <c r="G956" s="22">
        <v>90.6565217391304</v>
      </c>
      <c r="H956" s="18" t="s">
        <v>1236</v>
      </c>
    </row>
    <row r="957" spans="1:8">
      <c r="A957" s="4">
        <v>953</v>
      </c>
      <c r="B957" s="4">
        <v>2424559</v>
      </c>
      <c r="C957" s="4" t="s">
        <v>1413</v>
      </c>
      <c r="D957" s="22">
        <v>81</v>
      </c>
      <c r="E957" s="22">
        <v>74.695652173913</v>
      </c>
      <c r="F957" s="22">
        <v>78</v>
      </c>
      <c r="G957" s="22">
        <v>76.9173913043478</v>
      </c>
      <c r="H957" s="18" t="s">
        <v>1236</v>
      </c>
    </row>
    <row r="958" spans="1:8">
      <c r="A958" s="4">
        <v>954</v>
      </c>
      <c r="B958" s="4">
        <v>2424560</v>
      </c>
      <c r="C958" s="4" t="s">
        <v>1414</v>
      </c>
      <c r="D958" s="22">
        <v>100</v>
      </c>
      <c r="E958" s="22">
        <v>93.38</v>
      </c>
      <c r="F958" s="22">
        <v>100</v>
      </c>
      <c r="G958" s="22">
        <v>96.028</v>
      </c>
      <c r="H958" s="18" t="s">
        <v>1236</v>
      </c>
    </row>
    <row r="959" spans="1:8">
      <c r="A959" s="4">
        <v>955</v>
      </c>
      <c r="B959" s="4">
        <v>2424562</v>
      </c>
      <c r="C959" s="4" t="s">
        <v>1415</v>
      </c>
      <c r="D959" s="22">
        <v>96</v>
      </c>
      <c r="E959" s="22">
        <v>80.65</v>
      </c>
      <c r="F959" s="22">
        <v>86</v>
      </c>
      <c r="G959" s="22">
        <v>85.79</v>
      </c>
      <c r="H959" s="18" t="s">
        <v>1236</v>
      </c>
    </row>
    <row r="960" spans="1:8">
      <c r="A960" s="4">
        <v>956</v>
      </c>
      <c r="B960" s="4">
        <v>2424563</v>
      </c>
      <c r="C960" s="4" t="s">
        <v>1416</v>
      </c>
      <c r="D960" s="22">
        <v>100</v>
      </c>
      <c r="E960" s="22">
        <v>86.04</v>
      </c>
      <c r="F960" s="22">
        <v>91</v>
      </c>
      <c r="G960" s="22">
        <v>90.724</v>
      </c>
      <c r="H960" s="18" t="s">
        <v>1236</v>
      </c>
    </row>
    <row r="961" spans="1:8">
      <c r="A961" s="4">
        <v>957</v>
      </c>
      <c r="B961" s="4">
        <v>2424565</v>
      </c>
      <c r="C961" s="4" t="s">
        <v>1417</v>
      </c>
      <c r="D961" s="22">
        <v>99</v>
      </c>
      <c r="E961" s="22">
        <v>88.16</v>
      </c>
      <c r="F961" s="22">
        <v>100</v>
      </c>
      <c r="G961" s="22">
        <v>92.596</v>
      </c>
      <c r="H961" s="18" t="s">
        <v>1236</v>
      </c>
    </row>
    <row r="962" spans="1:8">
      <c r="A962" s="4">
        <v>958</v>
      </c>
      <c r="B962" s="4">
        <v>2424566</v>
      </c>
      <c r="C962" s="4" t="s">
        <v>1418</v>
      </c>
      <c r="D962" s="22">
        <v>78</v>
      </c>
      <c r="E962" s="22">
        <v>80.4782608695652</v>
      </c>
      <c r="F962" s="22">
        <v>98</v>
      </c>
      <c r="G962" s="22">
        <v>81.4869565217391</v>
      </c>
      <c r="H962" s="18" t="s">
        <v>1236</v>
      </c>
    </row>
    <row r="963" spans="1:8">
      <c r="A963" s="4">
        <v>959</v>
      </c>
      <c r="B963" s="4">
        <v>2424572</v>
      </c>
      <c r="C963" s="4" t="s">
        <v>1419</v>
      </c>
      <c r="D963" s="22">
        <v>96</v>
      </c>
      <c r="E963" s="22">
        <v>91.3913043478261</v>
      </c>
      <c r="F963" s="22">
        <v>93</v>
      </c>
      <c r="G963" s="22">
        <v>92.9347826086956</v>
      </c>
      <c r="H963" s="18" t="s">
        <v>1236</v>
      </c>
    </row>
    <row r="964" spans="1:8">
      <c r="A964" s="4">
        <v>960</v>
      </c>
      <c r="B964" s="4">
        <v>2424587</v>
      </c>
      <c r="C964" s="4" t="s">
        <v>1420</v>
      </c>
      <c r="D964" s="22">
        <v>97</v>
      </c>
      <c r="E964" s="22">
        <v>80.8695652173913</v>
      </c>
      <c r="F964" s="22">
        <v>88</v>
      </c>
      <c r="G964" s="22">
        <v>86.4217391304348</v>
      </c>
      <c r="H964" s="18" t="s">
        <v>1236</v>
      </c>
    </row>
    <row r="965" spans="1:8">
      <c r="A965" s="4">
        <v>961</v>
      </c>
      <c r="B965" s="4">
        <v>2424590</v>
      </c>
      <c r="C965" s="4" t="s">
        <v>1421</v>
      </c>
      <c r="D965" s="22">
        <v>76</v>
      </c>
      <c r="E965" s="22">
        <v>76.1739130434783</v>
      </c>
      <c r="F965" s="22">
        <v>82</v>
      </c>
      <c r="G965" s="22">
        <v>76.704347826087</v>
      </c>
      <c r="H965" s="18" t="s">
        <v>1236</v>
      </c>
    </row>
    <row r="966" spans="1:8">
      <c r="A966" s="4">
        <v>962</v>
      </c>
      <c r="B966" s="4">
        <v>2424599</v>
      </c>
      <c r="C966" s="4" t="s">
        <v>1422</v>
      </c>
      <c r="D966" s="22">
        <v>70</v>
      </c>
      <c r="E966" s="22">
        <v>73.08</v>
      </c>
      <c r="F966" s="22">
        <v>90</v>
      </c>
      <c r="G966" s="22">
        <v>73.848</v>
      </c>
      <c r="H966" s="18" t="s">
        <v>1236</v>
      </c>
    </row>
    <row r="967" spans="1:8">
      <c r="A967" s="4">
        <v>963</v>
      </c>
      <c r="B967" s="4">
        <v>2424602</v>
      </c>
      <c r="C967" s="4" t="s">
        <v>1423</v>
      </c>
      <c r="D967" s="22">
        <v>100</v>
      </c>
      <c r="E967" s="22">
        <v>100</v>
      </c>
      <c r="F967" s="22">
        <v>100</v>
      </c>
      <c r="G967" s="22">
        <v>100</v>
      </c>
      <c r="H967" s="18" t="s">
        <v>1236</v>
      </c>
    </row>
    <row r="968" spans="1:8">
      <c r="A968" s="4">
        <v>964</v>
      </c>
      <c r="B968" s="4">
        <v>2424603</v>
      </c>
      <c r="C968" s="4" t="s">
        <v>1424</v>
      </c>
      <c r="D968" s="22">
        <v>100</v>
      </c>
      <c r="E968" s="22">
        <v>82.16</v>
      </c>
      <c r="F968" s="22">
        <v>100</v>
      </c>
      <c r="G968" s="22">
        <v>89.296</v>
      </c>
      <c r="H968" s="18" t="s">
        <v>1236</v>
      </c>
    </row>
    <row r="969" spans="1:8">
      <c r="A969" s="4">
        <v>965</v>
      </c>
      <c r="B969" s="4">
        <v>2424609</v>
      </c>
      <c r="C969" s="4" t="s">
        <v>1425</v>
      </c>
      <c r="D969" s="22">
        <v>69</v>
      </c>
      <c r="E969" s="22">
        <v>75</v>
      </c>
      <c r="F969" s="22">
        <v>95</v>
      </c>
      <c r="G969" s="22">
        <v>75.2</v>
      </c>
      <c r="H969" s="18" t="s">
        <v>1236</v>
      </c>
    </row>
    <row r="970" spans="1:8">
      <c r="A970" s="4">
        <v>966</v>
      </c>
      <c r="B970" s="4">
        <v>2424618</v>
      </c>
      <c r="C970" s="4" t="s">
        <v>1426</v>
      </c>
      <c r="D970" s="22">
        <v>100</v>
      </c>
      <c r="E970" s="22">
        <v>81.5652173913043</v>
      </c>
      <c r="F970" s="22">
        <v>86</v>
      </c>
      <c r="G970" s="22">
        <v>87.5391304347826</v>
      </c>
      <c r="H970" s="18" t="s">
        <v>1236</v>
      </c>
    </row>
    <row r="971" spans="1:8">
      <c r="A971" s="4">
        <v>967</v>
      </c>
      <c r="B971" s="4">
        <v>2424536</v>
      </c>
      <c r="C971" s="4" t="s">
        <v>1427</v>
      </c>
      <c r="D971" s="22">
        <v>87</v>
      </c>
      <c r="E971" s="22">
        <v>76.91</v>
      </c>
      <c r="F971" s="22">
        <v>70</v>
      </c>
      <c r="G971" s="22">
        <v>79.246</v>
      </c>
      <c r="H971" s="18" t="s">
        <v>1236</v>
      </c>
    </row>
    <row r="972" spans="1:8">
      <c r="A972" s="4">
        <v>968</v>
      </c>
      <c r="B972" s="4">
        <v>2424538</v>
      </c>
      <c r="C972" s="4" t="s">
        <v>1428</v>
      </c>
      <c r="D972" s="22">
        <v>88</v>
      </c>
      <c r="E972" s="22">
        <v>70.55</v>
      </c>
      <c r="F972" s="22">
        <v>83</v>
      </c>
      <c r="G972" s="22">
        <v>77.03</v>
      </c>
      <c r="H972" s="18" t="s">
        <v>1236</v>
      </c>
    </row>
    <row r="973" spans="1:8">
      <c r="A973" s="4">
        <v>969</v>
      </c>
      <c r="B973" s="4">
        <v>2424539</v>
      </c>
      <c r="C973" s="4" t="s">
        <v>1429</v>
      </c>
      <c r="D973" s="22">
        <v>89</v>
      </c>
      <c r="E973" s="22">
        <v>75.77</v>
      </c>
      <c r="F973" s="22">
        <v>90</v>
      </c>
      <c r="G973" s="22">
        <v>81.162</v>
      </c>
      <c r="H973" s="18" t="s">
        <v>1236</v>
      </c>
    </row>
    <row r="974" spans="1:8">
      <c r="A974" s="4">
        <v>970</v>
      </c>
      <c r="B974" s="4">
        <v>2424541</v>
      </c>
      <c r="C974" s="4" t="s">
        <v>1430</v>
      </c>
      <c r="D974" s="22">
        <v>100</v>
      </c>
      <c r="E974" s="22">
        <v>90.05</v>
      </c>
      <c r="F974" s="22">
        <v>85</v>
      </c>
      <c r="G974" s="22">
        <v>92.53</v>
      </c>
      <c r="H974" s="18" t="s">
        <v>1236</v>
      </c>
    </row>
    <row r="975" spans="1:8">
      <c r="A975" s="4">
        <v>971</v>
      </c>
      <c r="B975" s="4">
        <v>2424544</v>
      </c>
      <c r="C975" s="4" t="s">
        <v>1431</v>
      </c>
      <c r="D975" s="22">
        <v>96</v>
      </c>
      <c r="E975" s="22">
        <v>81.17</v>
      </c>
      <c r="F975" s="22">
        <v>81</v>
      </c>
      <c r="G975" s="22">
        <v>85.602</v>
      </c>
      <c r="H975" s="18" t="s">
        <v>1236</v>
      </c>
    </row>
    <row r="976" spans="1:8">
      <c r="A976" s="4">
        <v>972</v>
      </c>
      <c r="B976" s="4">
        <v>2424548</v>
      </c>
      <c r="C976" s="4" t="s">
        <v>1432</v>
      </c>
      <c r="D976" s="22">
        <v>100</v>
      </c>
      <c r="E976" s="22">
        <v>86.23</v>
      </c>
      <c r="F976" s="22">
        <v>100</v>
      </c>
      <c r="G976" s="22">
        <v>91.738</v>
      </c>
      <c r="H976" s="18" t="s">
        <v>1236</v>
      </c>
    </row>
    <row r="977" spans="1:8">
      <c r="A977" s="4">
        <v>973</v>
      </c>
      <c r="B977" s="4">
        <v>2424549</v>
      </c>
      <c r="C977" s="4" t="s">
        <v>1433</v>
      </c>
      <c r="D977" s="22">
        <v>90</v>
      </c>
      <c r="E977" s="22">
        <v>80.86</v>
      </c>
      <c r="F977" s="22">
        <v>91</v>
      </c>
      <c r="G977" s="22">
        <v>84.616</v>
      </c>
      <c r="H977" s="18" t="s">
        <v>1236</v>
      </c>
    </row>
    <row r="978" spans="1:8">
      <c r="A978" s="4">
        <v>974</v>
      </c>
      <c r="B978" s="4">
        <v>2424552</v>
      </c>
      <c r="C978" s="4" t="s">
        <v>1434</v>
      </c>
      <c r="D978" s="22">
        <v>100</v>
      </c>
      <c r="E978" s="22">
        <v>86.32</v>
      </c>
      <c r="F978" s="22">
        <v>96</v>
      </c>
      <c r="G978" s="22">
        <v>91.392</v>
      </c>
      <c r="H978" s="18" t="s">
        <v>1236</v>
      </c>
    </row>
    <row r="979" spans="1:8">
      <c r="A979" s="4">
        <v>975</v>
      </c>
      <c r="B979" s="4">
        <v>2424555</v>
      </c>
      <c r="C979" s="4" t="s">
        <v>1435</v>
      </c>
      <c r="D979" s="22">
        <v>100</v>
      </c>
      <c r="E979" s="22">
        <v>98.27</v>
      </c>
      <c r="F979" s="22">
        <v>98</v>
      </c>
      <c r="G979" s="22">
        <v>98.762</v>
      </c>
      <c r="H979" s="18" t="s">
        <v>1236</v>
      </c>
    </row>
    <row r="980" spans="1:8">
      <c r="A980" s="4">
        <v>976</v>
      </c>
      <c r="B980" s="4">
        <v>2424561</v>
      </c>
      <c r="C980" s="4" t="s">
        <v>1436</v>
      </c>
      <c r="D980" s="22">
        <v>92</v>
      </c>
      <c r="E980" s="22">
        <v>86.68</v>
      </c>
      <c r="F980" s="22">
        <v>99</v>
      </c>
      <c r="G980" s="22">
        <v>89.508</v>
      </c>
      <c r="H980" s="18" t="s">
        <v>1236</v>
      </c>
    </row>
    <row r="981" spans="1:8">
      <c r="A981" s="4">
        <v>977</v>
      </c>
      <c r="B981" s="4">
        <v>2424567</v>
      </c>
      <c r="C981" s="4" t="s">
        <v>1437</v>
      </c>
      <c r="D981" s="22">
        <v>93</v>
      </c>
      <c r="E981" s="22">
        <v>85.5</v>
      </c>
      <c r="F981" s="22">
        <v>100</v>
      </c>
      <c r="G981" s="22">
        <v>89.2</v>
      </c>
      <c r="H981" s="18" t="s">
        <v>1236</v>
      </c>
    </row>
    <row r="982" spans="1:8">
      <c r="A982" s="4">
        <v>978</v>
      </c>
      <c r="B982" s="4">
        <v>2424577</v>
      </c>
      <c r="C982" s="4" t="s">
        <v>1438</v>
      </c>
      <c r="D982" s="22">
        <v>95</v>
      </c>
      <c r="E982" s="22">
        <v>75.27</v>
      </c>
      <c r="F982" s="22">
        <v>91</v>
      </c>
      <c r="G982" s="22">
        <v>82.762</v>
      </c>
      <c r="H982" s="18" t="s">
        <v>1236</v>
      </c>
    </row>
    <row r="983" spans="1:8">
      <c r="A983" s="4">
        <v>979</v>
      </c>
      <c r="B983" s="4">
        <v>2424580</v>
      </c>
      <c r="C983" s="4" t="s">
        <v>1439</v>
      </c>
      <c r="D983" s="22">
        <v>94</v>
      </c>
      <c r="E983" s="22">
        <v>80.09</v>
      </c>
      <c r="F983" s="22">
        <v>86</v>
      </c>
      <c r="G983" s="22">
        <v>84.854</v>
      </c>
      <c r="H983" s="18" t="s">
        <v>1236</v>
      </c>
    </row>
    <row r="984" spans="1:8">
      <c r="A984" s="4">
        <v>980</v>
      </c>
      <c r="B984" s="4">
        <v>2424583</v>
      </c>
      <c r="C984" s="4" t="s">
        <v>1440</v>
      </c>
      <c r="D984" s="22">
        <v>100</v>
      </c>
      <c r="E984" s="22">
        <v>85.09</v>
      </c>
      <c r="F984" s="22">
        <v>94</v>
      </c>
      <c r="G984" s="22">
        <v>90.454</v>
      </c>
      <c r="H984" s="18" t="s">
        <v>1236</v>
      </c>
    </row>
    <row r="985" spans="1:8">
      <c r="A985" s="4">
        <v>981</v>
      </c>
      <c r="B985" s="4">
        <v>2424585</v>
      </c>
      <c r="C985" s="4" t="s">
        <v>1441</v>
      </c>
      <c r="D985" s="22">
        <v>93</v>
      </c>
      <c r="E985" s="22">
        <v>76.41</v>
      </c>
      <c r="F985" s="22">
        <v>87</v>
      </c>
      <c r="G985" s="22">
        <v>82.446</v>
      </c>
      <c r="H985" s="18" t="s">
        <v>1236</v>
      </c>
    </row>
    <row r="986" spans="1:8">
      <c r="A986" s="4">
        <v>982</v>
      </c>
      <c r="B986" s="4">
        <v>2424589</v>
      </c>
      <c r="C986" s="4" t="s">
        <v>1442</v>
      </c>
      <c r="D986" s="22">
        <v>95</v>
      </c>
      <c r="E986" s="22">
        <v>76.95</v>
      </c>
      <c r="F986" s="22">
        <v>84</v>
      </c>
      <c r="G986" s="22">
        <v>83.07</v>
      </c>
      <c r="H986" s="18" t="s">
        <v>1236</v>
      </c>
    </row>
    <row r="987" spans="1:8">
      <c r="A987" s="4">
        <v>983</v>
      </c>
      <c r="B987" s="4">
        <v>2424591</v>
      </c>
      <c r="C987" s="4" t="s">
        <v>1443</v>
      </c>
      <c r="D987" s="22">
        <v>96</v>
      </c>
      <c r="E987" s="22">
        <v>83.64</v>
      </c>
      <c r="F987" s="22">
        <v>96</v>
      </c>
      <c r="G987" s="22">
        <v>88.584</v>
      </c>
      <c r="H987" s="18" t="s">
        <v>1236</v>
      </c>
    </row>
    <row r="988" spans="1:8">
      <c r="A988" s="4">
        <v>984</v>
      </c>
      <c r="B988" s="4">
        <v>2424593</v>
      </c>
      <c r="C988" s="4" t="s">
        <v>1444</v>
      </c>
      <c r="D988" s="22">
        <v>100</v>
      </c>
      <c r="E988" s="22">
        <v>87.55</v>
      </c>
      <c r="F988" s="22">
        <v>96</v>
      </c>
      <c r="G988" s="22">
        <v>92.13</v>
      </c>
      <c r="H988" s="18" t="s">
        <v>1236</v>
      </c>
    </row>
    <row r="989" spans="1:8">
      <c r="A989" s="4">
        <v>985</v>
      </c>
      <c r="B989" s="4">
        <v>2424594</v>
      </c>
      <c r="C989" s="4" t="s">
        <v>1445</v>
      </c>
      <c r="D989" s="22">
        <v>100</v>
      </c>
      <c r="E989" s="22">
        <v>91.95</v>
      </c>
      <c r="F989" s="22">
        <v>97</v>
      </c>
      <c r="G989" s="22">
        <v>94.87</v>
      </c>
      <c r="H989" s="18" t="s">
        <v>1236</v>
      </c>
    </row>
    <row r="990" spans="1:8">
      <c r="A990" s="4">
        <v>986</v>
      </c>
      <c r="B990" s="4">
        <v>2424597</v>
      </c>
      <c r="C990" s="4" t="s">
        <v>1446</v>
      </c>
      <c r="D990" s="22">
        <v>93</v>
      </c>
      <c r="E990" s="22">
        <v>81.86</v>
      </c>
      <c r="F990" s="22">
        <v>100</v>
      </c>
      <c r="G990" s="22">
        <v>87.016</v>
      </c>
      <c r="H990" s="18" t="s">
        <v>1236</v>
      </c>
    </row>
    <row r="991" spans="1:8">
      <c r="A991" s="4">
        <v>987</v>
      </c>
      <c r="B991" s="4">
        <v>2424601</v>
      </c>
      <c r="C991" s="4" t="s">
        <v>1447</v>
      </c>
      <c r="D991" s="22">
        <v>96</v>
      </c>
      <c r="E991" s="22">
        <v>84.41</v>
      </c>
      <c r="F991" s="22">
        <v>84</v>
      </c>
      <c r="G991" s="22">
        <v>87.846</v>
      </c>
      <c r="H991" s="18" t="s">
        <v>1236</v>
      </c>
    </row>
    <row r="992" spans="1:8">
      <c r="A992" s="4">
        <v>988</v>
      </c>
      <c r="B992" s="4">
        <v>2424604</v>
      </c>
      <c r="C992" s="4" t="s">
        <v>1448</v>
      </c>
      <c r="D992" s="22">
        <v>93</v>
      </c>
      <c r="E992" s="22">
        <v>82.32</v>
      </c>
      <c r="F992" s="22">
        <v>86</v>
      </c>
      <c r="G992" s="22">
        <v>85.892</v>
      </c>
      <c r="H992" s="18" t="s">
        <v>1236</v>
      </c>
    </row>
    <row r="993" spans="1:8">
      <c r="A993" s="4">
        <v>989</v>
      </c>
      <c r="B993" s="4">
        <v>2424606</v>
      </c>
      <c r="C993" s="4" t="s">
        <v>1449</v>
      </c>
      <c r="D993" s="22">
        <v>92</v>
      </c>
      <c r="E993" s="22">
        <v>83.86</v>
      </c>
      <c r="F993" s="22">
        <v>95</v>
      </c>
      <c r="G993" s="22">
        <v>87.416</v>
      </c>
      <c r="H993" s="18" t="s">
        <v>1236</v>
      </c>
    </row>
    <row r="994" spans="1:8">
      <c r="A994" s="4">
        <v>990</v>
      </c>
      <c r="B994" s="4">
        <v>2424613</v>
      </c>
      <c r="C994" s="4" t="s">
        <v>1450</v>
      </c>
      <c r="D994" s="22">
        <v>82</v>
      </c>
      <c r="E994" s="22">
        <v>80.18</v>
      </c>
      <c r="F994" s="22">
        <v>87</v>
      </c>
      <c r="G994" s="22">
        <v>81.408</v>
      </c>
      <c r="H994" s="18" t="s">
        <v>1236</v>
      </c>
    </row>
    <row r="995" spans="1:8">
      <c r="A995" s="4">
        <v>991</v>
      </c>
      <c r="B995" s="4">
        <v>2424619</v>
      </c>
      <c r="C995" s="4" t="s">
        <v>1451</v>
      </c>
      <c r="D995" s="22">
        <v>100</v>
      </c>
      <c r="E995" s="22">
        <v>85.91</v>
      </c>
      <c r="F995" s="22">
        <v>100</v>
      </c>
      <c r="G995" s="22">
        <v>91.546</v>
      </c>
      <c r="H995" s="18" t="s">
        <v>1236</v>
      </c>
    </row>
    <row r="996" spans="1:8">
      <c r="A996" s="4">
        <v>992</v>
      </c>
      <c r="B996" s="4">
        <v>2524402</v>
      </c>
      <c r="C996" s="21" t="s">
        <v>1452</v>
      </c>
      <c r="D996" s="27">
        <v>95</v>
      </c>
      <c r="E996" s="27">
        <v>91.83</v>
      </c>
      <c r="F996" s="27">
        <v>92</v>
      </c>
      <c r="G996" s="27">
        <v>92.8</v>
      </c>
      <c r="H996" s="40" t="s">
        <v>1453</v>
      </c>
    </row>
    <row r="997" spans="1:8">
      <c r="A997" s="4">
        <v>993</v>
      </c>
      <c r="B997" s="4">
        <v>2524404</v>
      </c>
      <c r="C997" s="21" t="s">
        <v>1454</v>
      </c>
      <c r="D997" s="27">
        <v>96</v>
      </c>
      <c r="E997" s="27">
        <v>90.59</v>
      </c>
      <c r="F997" s="27">
        <v>98</v>
      </c>
      <c r="G997" s="27">
        <v>92.95</v>
      </c>
      <c r="H997" s="40" t="s">
        <v>1453</v>
      </c>
    </row>
    <row r="998" spans="1:8">
      <c r="A998" s="4">
        <v>994</v>
      </c>
      <c r="B998" s="4">
        <v>2524405</v>
      </c>
      <c r="C998" s="21" t="s">
        <v>1455</v>
      </c>
      <c r="D998" s="27">
        <v>96</v>
      </c>
      <c r="E998" s="27">
        <v>83.38</v>
      </c>
      <c r="F998" s="27">
        <v>94</v>
      </c>
      <c r="G998" s="27">
        <v>88.23</v>
      </c>
      <c r="H998" s="40" t="s">
        <v>1453</v>
      </c>
    </row>
    <row r="999" spans="1:8">
      <c r="A999" s="4">
        <v>995</v>
      </c>
      <c r="B999" s="4">
        <v>2524407</v>
      </c>
      <c r="C999" s="21" t="s">
        <v>1456</v>
      </c>
      <c r="D999" s="27">
        <v>100</v>
      </c>
      <c r="E999" s="27">
        <v>76.41</v>
      </c>
      <c r="F999" s="27">
        <v>100</v>
      </c>
      <c r="G999" s="27">
        <f>D999*0.3+E999*0.6+100*0.1</f>
        <v>85.846</v>
      </c>
      <c r="H999" s="40" t="s">
        <v>1453</v>
      </c>
    </row>
    <row r="1000" spans="1:8">
      <c r="A1000" s="4">
        <v>996</v>
      </c>
      <c r="B1000" s="4">
        <v>2524408</v>
      </c>
      <c r="C1000" s="21" t="s">
        <v>1457</v>
      </c>
      <c r="D1000" s="27">
        <v>90</v>
      </c>
      <c r="E1000" s="27">
        <v>75.03</v>
      </c>
      <c r="F1000" s="27">
        <v>93</v>
      </c>
      <c r="G1000" s="27">
        <f>D1000*0.3+E1000*0.6+93*0.1</f>
        <v>81.318</v>
      </c>
      <c r="H1000" s="40" t="s">
        <v>1453</v>
      </c>
    </row>
    <row r="1001" spans="1:8">
      <c r="A1001" s="4">
        <v>997</v>
      </c>
      <c r="B1001" s="4">
        <v>2524409</v>
      </c>
      <c r="C1001" s="21" t="s">
        <v>1458</v>
      </c>
      <c r="D1001" s="27">
        <v>83</v>
      </c>
      <c r="E1001" s="27">
        <v>54.1</v>
      </c>
      <c r="F1001" s="27">
        <v>93</v>
      </c>
      <c r="G1001" s="27">
        <f>D1001*0.3+E1001*0.6+93*0.1</f>
        <v>66.66</v>
      </c>
      <c r="H1001" s="40" t="s">
        <v>1453</v>
      </c>
    </row>
    <row r="1002" spans="1:8">
      <c r="A1002" s="4">
        <v>998</v>
      </c>
      <c r="B1002" s="4">
        <v>2524411</v>
      </c>
      <c r="C1002" s="21" t="s">
        <v>1459</v>
      </c>
      <c r="D1002" s="27">
        <v>100</v>
      </c>
      <c r="E1002" s="27">
        <v>95.76</v>
      </c>
      <c r="F1002" s="27">
        <v>100</v>
      </c>
      <c r="G1002" s="27">
        <f>D1002*0.3+E1002*0.6+100*0.1</f>
        <v>97.456</v>
      </c>
      <c r="H1002" s="40" t="s">
        <v>1453</v>
      </c>
    </row>
    <row r="1003" spans="1:8">
      <c r="A1003" s="4">
        <v>999</v>
      </c>
      <c r="B1003" s="4">
        <v>2524412</v>
      </c>
      <c r="C1003" s="21" t="s">
        <v>1460</v>
      </c>
      <c r="D1003" s="27">
        <v>100</v>
      </c>
      <c r="E1003" s="27">
        <v>77.24</v>
      </c>
      <c r="F1003" s="27">
        <v>89</v>
      </c>
      <c r="G1003" s="27">
        <f>D1003*0.3+E1003*0.6+89*0.1</f>
        <v>85.244</v>
      </c>
      <c r="H1003" s="40" t="s">
        <v>1453</v>
      </c>
    </row>
    <row r="1004" spans="1:8">
      <c r="A1004" s="4">
        <v>1000</v>
      </c>
      <c r="B1004" s="4">
        <v>2524413</v>
      </c>
      <c r="C1004" s="21" t="s">
        <v>1461</v>
      </c>
      <c r="D1004" s="27">
        <v>91</v>
      </c>
      <c r="E1004" s="27">
        <v>100</v>
      </c>
      <c r="F1004" s="27">
        <v>91</v>
      </c>
      <c r="G1004" s="27">
        <f>D1004*0.3+E1004*0.6+91*0.1</f>
        <v>96.4</v>
      </c>
      <c r="H1004" s="40" t="s">
        <v>1453</v>
      </c>
    </row>
    <row r="1005" spans="1:8">
      <c r="A1005" s="4">
        <v>1001</v>
      </c>
      <c r="B1005" s="4">
        <v>2524414</v>
      </c>
      <c r="C1005" s="21" t="s">
        <v>1462</v>
      </c>
      <c r="D1005" s="27">
        <v>100</v>
      </c>
      <c r="E1005" s="27">
        <v>88.34</v>
      </c>
      <c r="F1005" s="27">
        <v>100</v>
      </c>
      <c r="G1005" s="27">
        <f>D1005*0.3+E1005*0.6+100*0.1</f>
        <v>93.004</v>
      </c>
      <c r="H1005" s="40" t="s">
        <v>1453</v>
      </c>
    </row>
    <row r="1006" spans="1:8">
      <c r="A1006" s="4">
        <v>1002</v>
      </c>
      <c r="B1006" s="4">
        <v>2524415</v>
      </c>
      <c r="C1006" s="21" t="s">
        <v>1463</v>
      </c>
      <c r="D1006" s="27">
        <v>87</v>
      </c>
      <c r="E1006" s="27">
        <v>95.24</v>
      </c>
      <c r="F1006" s="27">
        <v>87</v>
      </c>
      <c r="G1006" s="27">
        <f>D1006*0.3+E1006*0.6+87*0.1</f>
        <v>91.944</v>
      </c>
      <c r="H1006" s="40" t="s">
        <v>1453</v>
      </c>
    </row>
    <row r="1007" spans="1:8">
      <c r="A1007" s="4">
        <v>1003</v>
      </c>
      <c r="B1007" s="4">
        <v>2524416</v>
      </c>
      <c r="C1007" s="21" t="s">
        <v>1464</v>
      </c>
      <c r="D1007" s="27">
        <v>88</v>
      </c>
      <c r="E1007" s="27">
        <v>76.83</v>
      </c>
      <c r="F1007" s="27">
        <v>96</v>
      </c>
      <c r="G1007" s="27">
        <f>D1007*0.3+E1007*0.6+96*0.1</f>
        <v>82.098</v>
      </c>
      <c r="H1007" s="40" t="s">
        <v>1453</v>
      </c>
    </row>
    <row r="1008" spans="1:8">
      <c r="A1008" s="4">
        <v>1004</v>
      </c>
      <c r="B1008" s="4">
        <v>2524417</v>
      </c>
      <c r="C1008" s="21" t="s">
        <v>1465</v>
      </c>
      <c r="D1008" s="27">
        <v>97</v>
      </c>
      <c r="E1008" s="27">
        <v>81.52</v>
      </c>
      <c r="F1008" s="27">
        <v>96</v>
      </c>
      <c r="G1008" s="27">
        <f>D1008*0.3+E1008*0.6+96*0.1</f>
        <v>87.612</v>
      </c>
      <c r="H1008" s="40" t="s">
        <v>1453</v>
      </c>
    </row>
    <row r="1009" spans="1:8">
      <c r="A1009" s="4">
        <v>1005</v>
      </c>
      <c r="B1009" s="4">
        <v>2524418</v>
      </c>
      <c r="C1009" s="21" t="s">
        <v>1466</v>
      </c>
      <c r="D1009" s="27">
        <v>91</v>
      </c>
      <c r="E1009" s="27">
        <v>78</v>
      </c>
      <c r="F1009" s="27">
        <v>88</v>
      </c>
      <c r="G1009" s="27">
        <f>D1009*0.3+E1009*0.6+88*0.1</f>
        <v>82.9</v>
      </c>
      <c r="H1009" s="40" t="s">
        <v>1453</v>
      </c>
    </row>
    <row r="1010" spans="1:8">
      <c r="A1010" s="4">
        <v>1006</v>
      </c>
      <c r="B1010" s="4">
        <v>2524419</v>
      </c>
      <c r="C1010" s="21" t="s">
        <v>1467</v>
      </c>
      <c r="D1010" s="27">
        <v>81</v>
      </c>
      <c r="E1010" s="27">
        <v>74.21</v>
      </c>
      <c r="F1010" s="27">
        <v>72</v>
      </c>
      <c r="G1010" s="27">
        <f>D1010*0.3+E1010*0.6+72*0.1</f>
        <v>76.026</v>
      </c>
      <c r="H1010" s="40" t="s">
        <v>1453</v>
      </c>
    </row>
    <row r="1011" spans="1:8">
      <c r="A1011" s="4">
        <v>1007</v>
      </c>
      <c r="B1011" s="4">
        <v>2524420</v>
      </c>
      <c r="C1011" s="21" t="s">
        <v>1468</v>
      </c>
      <c r="D1011" s="27">
        <v>100</v>
      </c>
      <c r="E1011" s="27">
        <v>87.83</v>
      </c>
      <c r="F1011" s="27">
        <v>93</v>
      </c>
      <c r="G1011" s="27">
        <f>D1011*0.3+E1011*0.6+93*0.1</f>
        <v>91.998</v>
      </c>
      <c r="H1011" s="40" t="s">
        <v>1453</v>
      </c>
    </row>
    <row r="1012" spans="1:8">
      <c r="A1012" s="4">
        <v>1008</v>
      </c>
      <c r="B1012" s="4">
        <v>2524421</v>
      </c>
      <c r="C1012" s="21" t="s">
        <v>1469</v>
      </c>
      <c r="D1012" s="27">
        <v>77</v>
      </c>
      <c r="E1012" s="27">
        <v>70.76</v>
      </c>
      <c r="F1012" s="27">
        <v>69</v>
      </c>
      <c r="G1012" s="27">
        <f>D1012*0.3+E1012*0.6+82*0.1</f>
        <v>73.756</v>
      </c>
      <c r="H1012" s="40" t="s">
        <v>1453</v>
      </c>
    </row>
    <row r="1013" spans="1:8">
      <c r="A1013" s="4">
        <v>1009</v>
      </c>
      <c r="B1013" s="4">
        <v>2524422</v>
      </c>
      <c r="C1013" s="21" t="s">
        <v>1470</v>
      </c>
      <c r="D1013" s="27">
        <v>92</v>
      </c>
      <c r="E1013" s="27">
        <v>89.79</v>
      </c>
      <c r="F1013" s="27">
        <v>95</v>
      </c>
      <c r="G1013" s="27">
        <f>D1013*0.3+E1013*0.6+95*0.1</f>
        <v>90.974</v>
      </c>
      <c r="H1013" s="40" t="s">
        <v>1453</v>
      </c>
    </row>
    <row r="1014" spans="1:8">
      <c r="A1014" s="4">
        <v>1010</v>
      </c>
      <c r="B1014" s="4">
        <v>2524423</v>
      </c>
      <c r="C1014" s="21" t="s">
        <v>1471</v>
      </c>
      <c r="D1014" s="27">
        <v>84</v>
      </c>
      <c r="E1014" s="27">
        <v>84.66</v>
      </c>
      <c r="F1014" s="27">
        <v>84</v>
      </c>
      <c r="G1014" s="27">
        <f>D1014*0.3+E1014*0.6+84*0.1</f>
        <v>84.396</v>
      </c>
      <c r="H1014" s="40" t="s">
        <v>1453</v>
      </c>
    </row>
    <row r="1015" spans="1:8">
      <c r="A1015" s="4">
        <v>1011</v>
      </c>
      <c r="B1015" s="4">
        <v>2524425</v>
      </c>
      <c r="C1015" s="21" t="s">
        <v>1472</v>
      </c>
      <c r="D1015" s="27">
        <v>82</v>
      </c>
      <c r="E1015" s="27">
        <v>83.17</v>
      </c>
      <c r="F1015" s="27">
        <v>96</v>
      </c>
      <c r="G1015" s="27">
        <f>D1015*0.3+E1015*0.6+96*0.1</f>
        <v>84.102</v>
      </c>
      <c r="H1015" s="40" t="s">
        <v>1453</v>
      </c>
    </row>
    <row r="1016" spans="1:8">
      <c r="A1016" s="4">
        <v>1012</v>
      </c>
      <c r="B1016" s="4">
        <v>2524426</v>
      </c>
      <c r="C1016" s="21" t="s">
        <v>1473</v>
      </c>
      <c r="D1016" s="27">
        <v>78</v>
      </c>
      <c r="E1016" s="27">
        <v>74.34</v>
      </c>
      <c r="F1016" s="27">
        <v>79</v>
      </c>
      <c r="G1016" s="27">
        <f>D1016*0.3+E1016*0.6+86*0.1</f>
        <v>76.604</v>
      </c>
      <c r="H1016" s="40" t="s">
        <v>1453</v>
      </c>
    </row>
    <row r="1017" spans="1:8">
      <c r="A1017" s="4">
        <v>1013</v>
      </c>
      <c r="B1017" s="41">
        <v>2524427</v>
      </c>
      <c r="C1017" s="21" t="s">
        <v>1474</v>
      </c>
      <c r="D1017" s="27">
        <v>94</v>
      </c>
      <c r="E1017" s="7">
        <v>86.9310344827586</v>
      </c>
      <c r="F1017" s="27">
        <v>100</v>
      </c>
      <c r="G1017" s="27">
        <f t="shared" ref="G1017:G1080" si="14">D1017*0.3+E1017*0.6+F1017*0.1</f>
        <v>90.3586206896552</v>
      </c>
      <c r="H1017" s="40" t="s">
        <v>1453</v>
      </c>
    </row>
    <row r="1018" spans="1:8">
      <c r="A1018" s="4">
        <v>1014</v>
      </c>
      <c r="B1018" s="41">
        <v>2524428</v>
      </c>
      <c r="C1018" s="21" t="s">
        <v>1475</v>
      </c>
      <c r="D1018" s="27">
        <v>100</v>
      </c>
      <c r="E1018" s="7">
        <v>90.7241379310345</v>
      </c>
      <c r="F1018" s="27">
        <v>100</v>
      </c>
      <c r="G1018" s="27">
        <f t="shared" si="14"/>
        <v>94.4344827586207</v>
      </c>
      <c r="H1018" s="40" t="s">
        <v>1453</v>
      </c>
    </row>
    <row r="1019" spans="1:8">
      <c r="A1019" s="4">
        <v>1015</v>
      </c>
      <c r="B1019" s="41">
        <v>2524429</v>
      </c>
      <c r="C1019" s="21" t="s">
        <v>1476</v>
      </c>
      <c r="D1019" s="27">
        <v>100</v>
      </c>
      <c r="E1019" s="7">
        <v>82.1379310344828</v>
      </c>
      <c r="F1019" s="27">
        <v>100</v>
      </c>
      <c r="G1019" s="27">
        <f t="shared" si="14"/>
        <v>89.2827586206897</v>
      </c>
      <c r="H1019" s="40" t="s">
        <v>1453</v>
      </c>
    </row>
    <row r="1020" spans="1:8">
      <c r="A1020" s="4">
        <v>1016</v>
      </c>
      <c r="B1020" s="41">
        <v>2524430</v>
      </c>
      <c r="C1020" s="21" t="s">
        <v>1477</v>
      </c>
      <c r="D1020" s="27">
        <v>90</v>
      </c>
      <c r="E1020" s="7">
        <v>78.551724137931</v>
      </c>
      <c r="F1020" s="27">
        <v>97</v>
      </c>
      <c r="G1020" s="27">
        <f t="shared" si="14"/>
        <v>83.8310344827586</v>
      </c>
      <c r="H1020" s="40" t="s">
        <v>1453</v>
      </c>
    </row>
    <row r="1021" spans="1:8">
      <c r="A1021" s="4">
        <v>1017</v>
      </c>
      <c r="B1021" s="41">
        <v>2524431</v>
      </c>
      <c r="C1021" s="21" t="s">
        <v>1478</v>
      </c>
      <c r="D1021" s="27">
        <v>89</v>
      </c>
      <c r="E1021" s="7">
        <v>74.6551724137931</v>
      </c>
      <c r="F1021" s="27">
        <v>79</v>
      </c>
      <c r="G1021" s="27">
        <f t="shared" si="14"/>
        <v>79.3931034482759</v>
      </c>
      <c r="H1021" s="40" t="s">
        <v>1453</v>
      </c>
    </row>
    <row r="1022" spans="1:8">
      <c r="A1022" s="4">
        <v>1018</v>
      </c>
      <c r="B1022" s="41">
        <v>2524432</v>
      </c>
      <c r="C1022" s="21" t="s">
        <v>1479</v>
      </c>
      <c r="D1022" s="27">
        <v>97</v>
      </c>
      <c r="E1022" s="7">
        <v>76.2413793103448</v>
      </c>
      <c r="F1022" s="27">
        <v>82</v>
      </c>
      <c r="G1022" s="27">
        <f t="shared" si="14"/>
        <v>83.0448275862069</v>
      </c>
      <c r="H1022" s="40" t="s">
        <v>1453</v>
      </c>
    </row>
    <row r="1023" spans="1:8">
      <c r="A1023" s="4">
        <v>1019</v>
      </c>
      <c r="B1023" s="41">
        <v>2524433</v>
      </c>
      <c r="C1023" s="21" t="s">
        <v>1480</v>
      </c>
      <c r="D1023" s="27">
        <v>79</v>
      </c>
      <c r="E1023" s="7">
        <v>67.551724137931</v>
      </c>
      <c r="F1023" s="27">
        <v>75</v>
      </c>
      <c r="G1023" s="27">
        <f t="shared" si="14"/>
        <v>71.7310344827586</v>
      </c>
      <c r="H1023" s="40" t="s">
        <v>1453</v>
      </c>
    </row>
    <row r="1024" spans="1:8">
      <c r="A1024" s="4">
        <v>1020</v>
      </c>
      <c r="B1024" s="41">
        <v>2524434</v>
      </c>
      <c r="C1024" s="21" t="s">
        <v>1481</v>
      </c>
      <c r="D1024" s="27">
        <v>100</v>
      </c>
      <c r="E1024" s="7">
        <v>92</v>
      </c>
      <c r="F1024" s="27">
        <v>100</v>
      </c>
      <c r="G1024" s="27">
        <f t="shared" si="14"/>
        <v>95.2</v>
      </c>
      <c r="H1024" s="40" t="s">
        <v>1453</v>
      </c>
    </row>
    <row r="1025" spans="1:8">
      <c r="A1025" s="4">
        <v>1021</v>
      </c>
      <c r="B1025" s="41">
        <v>2524435</v>
      </c>
      <c r="C1025" s="21" t="s">
        <v>1482</v>
      </c>
      <c r="D1025" s="27">
        <v>88</v>
      </c>
      <c r="E1025" s="7">
        <v>78.3448275862069</v>
      </c>
      <c r="F1025" s="27">
        <v>93</v>
      </c>
      <c r="G1025" s="27">
        <f t="shared" si="14"/>
        <v>82.7068965517241</v>
      </c>
      <c r="H1025" s="40" t="s">
        <v>1453</v>
      </c>
    </row>
    <row r="1026" spans="1:8">
      <c r="A1026" s="4">
        <v>1022</v>
      </c>
      <c r="B1026" s="41">
        <v>2524436</v>
      </c>
      <c r="C1026" s="21" t="s">
        <v>1483</v>
      </c>
      <c r="D1026" s="27">
        <v>88</v>
      </c>
      <c r="E1026" s="7">
        <v>74.7586206896552</v>
      </c>
      <c r="F1026" s="27">
        <v>86</v>
      </c>
      <c r="G1026" s="27">
        <f t="shared" si="14"/>
        <v>79.8551724137931</v>
      </c>
      <c r="H1026" s="40" t="s">
        <v>1453</v>
      </c>
    </row>
    <row r="1027" spans="1:8">
      <c r="A1027" s="4">
        <v>1023</v>
      </c>
      <c r="B1027" s="41">
        <v>2524437</v>
      </c>
      <c r="C1027" s="21" t="s">
        <v>1484</v>
      </c>
      <c r="D1027" s="27">
        <v>96</v>
      </c>
      <c r="E1027" s="7">
        <v>82.8965517241379</v>
      </c>
      <c r="F1027" s="27">
        <v>95</v>
      </c>
      <c r="G1027" s="27">
        <f t="shared" si="14"/>
        <v>88.0379310344827</v>
      </c>
      <c r="H1027" s="40" t="s">
        <v>1453</v>
      </c>
    </row>
    <row r="1028" spans="1:8">
      <c r="A1028" s="4">
        <v>1024</v>
      </c>
      <c r="B1028" s="41">
        <v>2524438</v>
      </c>
      <c r="C1028" s="21" t="s">
        <v>1485</v>
      </c>
      <c r="D1028" s="27">
        <v>81</v>
      </c>
      <c r="E1028" s="7">
        <v>83.8965517241379</v>
      </c>
      <c r="F1028" s="27">
        <v>50</v>
      </c>
      <c r="G1028" s="27">
        <f t="shared" si="14"/>
        <v>79.6379310344827</v>
      </c>
      <c r="H1028" s="40" t="s">
        <v>1453</v>
      </c>
    </row>
    <row r="1029" spans="1:8">
      <c r="A1029" s="4">
        <v>1025</v>
      </c>
      <c r="B1029" s="41">
        <v>2524439</v>
      </c>
      <c r="C1029" s="21" t="s">
        <v>1486</v>
      </c>
      <c r="D1029" s="27">
        <v>77</v>
      </c>
      <c r="E1029" s="7">
        <v>72.7586206896552</v>
      </c>
      <c r="F1029" s="27">
        <v>84</v>
      </c>
      <c r="G1029" s="27">
        <f t="shared" si="14"/>
        <v>75.1551724137931</v>
      </c>
      <c r="H1029" s="40" t="s">
        <v>1453</v>
      </c>
    </row>
    <row r="1030" spans="1:8">
      <c r="A1030" s="4">
        <v>1026</v>
      </c>
      <c r="B1030" s="41">
        <v>2524440</v>
      </c>
      <c r="C1030" s="21" t="s">
        <v>1487</v>
      </c>
      <c r="D1030" s="27">
        <v>90</v>
      </c>
      <c r="E1030" s="7">
        <v>79.8965517241379</v>
      </c>
      <c r="F1030" s="27">
        <v>97</v>
      </c>
      <c r="G1030" s="27">
        <f t="shared" si="14"/>
        <v>84.6379310344827</v>
      </c>
      <c r="H1030" s="40" t="s">
        <v>1453</v>
      </c>
    </row>
    <row r="1031" spans="1:8">
      <c r="A1031" s="4">
        <v>1027</v>
      </c>
      <c r="B1031" s="41">
        <v>2524441</v>
      </c>
      <c r="C1031" s="21" t="s">
        <v>1488</v>
      </c>
      <c r="D1031" s="27">
        <v>87</v>
      </c>
      <c r="E1031" s="7">
        <v>86.4827586206897</v>
      </c>
      <c r="F1031" s="27">
        <v>90</v>
      </c>
      <c r="G1031" s="27">
        <f t="shared" si="14"/>
        <v>86.9896551724138</v>
      </c>
      <c r="H1031" s="40" t="s">
        <v>1453</v>
      </c>
    </row>
    <row r="1032" spans="1:8">
      <c r="A1032" s="4">
        <v>1028</v>
      </c>
      <c r="B1032" s="41">
        <v>2524442</v>
      </c>
      <c r="C1032" s="21" t="s">
        <v>1489</v>
      </c>
      <c r="D1032" s="27">
        <v>90</v>
      </c>
      <c r="E1032" s="7">
        <v>93.3103448275862</v>
      </c>
      <c r="F1032" s="27">
        <v>95</v>
      </c>
      <c r="G1032" s="27">
        <f t="shared" si="14"/>
        <v>92.4862068965517</v>
      </c>
      <c r="H1032" s="40" t="s">
        <v>1453</v>
      </c>
    </row>
    <row r="1033" spans="1:8">
      <c r="A1033" s="4">
        <v>1029</v>
      </c>
      <c r="B1033" s="41">
        <v>2524443</v>
      </c>
      <c r="C1033" s="21" t="s">
        <v>1490</v>
      </c>
      <c r="D1033" s="27">
        <v>93</v>
      </c>
      <c r="E1033" s="7">
        <v>80.1379310344828</v>
      </c>
      <c r="F1033" s="27">
        <v>87</v>
      </c>
      <c r="G1033" s="27">
        <f t="shared" si="14"/>
        <v>84.6827586206897</v>
      </c>
      <c r="H1033" s="40" t="s">
        <v>1453</v>
      </c>
    </row>
    <row r="1034" spans="1:8">
      <c r="A1034" s="4">
        <v>1030</v>
      </c>
      <c r="B1034" s="41">
        <v>2524444</v>
      </c>
      <c r="C1034" s="21" t="s">
        <v>1491</v>
      </c>
      <c r="D1034" s="27">
        <v>88</v>
      </c>
      <c r="E1034" s="7">
        <v>84.8965517241379</v>
      </c>
      <c r="F1034" s="27">
        <v>90</v>
      </c>
      <c r="G1034" s="27">
        <f t="shared" si="14"/>
        <v>86.3379310344827</v>
      </c>
      <c r="H1034" s="40" t="s">
        <v>1453</v>
      </c>
    </row>
    <row r="1035" spans="1:8">
      <c r="A1035" s="4">
        <v>1031</v>
      </c>
      <c r="B1035" s="41">
        <v>2524445</v>
      </c>
      <c r="C1035" s="21" t="s">
        <v>1492</v>
      </c>
      <c r="D1035" s="27">
        <v>83</v>
      </c>
      <c r="E1035" s="7">
        <v>80.2758620689655</v>
      </c>
      <c r="F1035" s="27">
        <v>85</v>
      </c>
      <c r="G1035" s="27">
        <f t="shared" si="14"/>
        <v>81.5655172413793</v>
      </c>
      <c r="H1035" s="40" t="s">
        <v>1453</v>
      </c>
    </row>
    <row r="1036" spans="1:8">
      <c r="A1036" s="4">
        <v>1032</v>
      </c>
      <c r="B1036" s="41">
        <v>2524446</v>
      </c>
      <c r="C1036" s="21" t="s">
        <v>460</v>
      </c>
      <c r="D1036" s="27">
        <v>100</v>
      </c>
      <c r="E1036" s="7">
        <v>91.8620689655172</v>
      </c>
      <c r="F1036" s="27">
        <v>93</v>
      </c>
      <c r="G1036" s="27">
        <f t="shared" si="14"/>
        <v>94.4172413793103</v>
      </c>
      <c r="H1036" s="40" t="s">
        <v>1453</v>
      </c>
    </row>
    <row r="1037" spans="1:8">
      <c r="A1037" s="4">
        <v>1033</v>
      </c>
      <c r="B1037" s="41">
        <v>2524447</v>
      </c>
      <c r="C1037" s="21" t="s">
        <v>1493</v>
      </c>
      <c r="D1037" s="27">
        <v>80</v>
      </c>
      <c r="E1037" s="7">
        <v>83.3448275862069</v>
      </c>
      <c r="F1037" s="27">
        <v>91</v>
      </c>
      <c r="G1037" s="27">
        <f t="shared" si="14"/>
        <v>83.1068965517241</v>
      </c>
      <c r="H1037" s="40" t="s">
        <v>1453</v>
      </c>
    </row>
    <row r="1038" spans="1:8">
      <c r="A1038" s="4">
        <v>1034</v>
      </c>
      <c r="B1038" s="41">
        <v>2524448</v>
      </c>
      <c r="C1038" s="21" t="s">
        <v>1494</v>
      </c>
      <c r="D1038" s="27">
        <v>83</v>
      </c>
      <c r="E1038" s="7">
        <v>93.9655172413793</v>
      </c>
      <c r="F1038" s="27">
        <v>75</v>
      </c>
      <c r="G1038" s="27">
        <f t="shared" si="14"/>
        <v>88.7793103448276</v>
      </c>
      <c r="H1038" s="40" t="s">
        <v>1453</v>
      </c>
    </row>
    <row r="1039" spans="1:8">
      <c r="A1039" s="4">
        <v>1035</v>
      </c>
      <c r="B1039" s="41">
        <v>2524449</v>
      </c>
      <c r="C1039" s="21" t="s">
        <v>1495</v>
      </c>
      <c r="D1039" s="27">
        <v>84</v>
      </c>
      <c r="E1039" s="7">
        <v>81.4137931034483</v>
      </c>
      <c r="F1039" s="27">
        <v>96</v>
      </c>
      <c r="G1039" s="27">
        <f t="shared" si="14"/>
        <v>83.648275862069</v>
      </c>
      <c r="H1039" s="40" t="s">
        <v>1453</v>
      </c>
    </row>
    <row r="1040" spans="1:8">
      <c r="A1040" s="4">
        <v>1036</v>
      </c>
      <c r="B1040" s="41">
        <v>2524450</v>
      </c>
      <c r="C1040" s="21" t="s">
        <v>1496</v>
      </c>
      <c r="D1040" s="27">
        <v>86</v>
      </c>
      <c r="E1040" s="7">
        <v>88.9310344827586</v>
      </c>
      <c r="F1040" s="27">
        <v>100</v>
      </c>
      <c r="G1040" s="27">
        <f t="shared" si="14"/>
        <v>89.1586206896552</v>
      </c>
      <c r="H1040" s="40" t="s">
        <v>1453</v>
      </c>
    </row>
    <row r="1041" spans="1:8">
      <c r="A1041" s="4">
        <v>1037</v>
      </c>
      <c r="B1041" s="41">
        <v>2524451</v>
      </c>
      <c r="C1041" s="21" t="s">
        <v>109</v>
      </c>
      <c r="D1041" s="27">
        <v>70</v>
      </c>
      <c r="E1041" s="7">
        <v>85.2068965517241</v>
      </c>
      <c r="F1041" s="27">
        <v>78</v>
      </c>
      <c r="G1041" s="27">
        <f t="shared" si="14"/>
        <v>79.9241379310345</v>
      </c>
      <c r="H1041" s="40" t="s">
        <v>1453</v>
      </c>
    </row>
    <row r="1042" spans="1:8">
      <c r="A1042" s="4">
        <v>1038</v>
      </c>
      <c r="B1042" s="4">
        <v>2524452</v>
      </c>
      <c r="C1042" s="21" t="s">
        <v>1497</v>
      </c>
      <c r="D1042" s="27">
        <v>89</v>
      </c>
      <c r="E1042" s="27">
        <v>72.79</v>
      </c>
      <c r="F1042" s="27">
        <v>89</v>
      </c>
      <c r="G1042" s="27">
        <f t="shared" si="14"/>
        <v>79.274</v>
      </c>
      <c r="H1042" s="40" t="s">
        <v>1453</v>
      </c>
    </row>
    <row r="1043" spans="1:8">
      <c r="A1043" s="4">
        <v>1039</v>
      </c>
      <c r="B1043" s="4">
        <v>2524453</v>
      </c>
      <c r="C1043" s="21" t="s">
        <v>1498</v>
      </c>
      <c r="D1043" s="27">
        <v>89</v>
      </c>
      <c r="E1043" s="27">
        <v>73.07</v>
      </c>
      <c r="F1043" s="27">
        <v>85</v>
      </c>
      <c r="G1043" s="27">
        <f t="shared" si="14"/>
        <v>79.042</v>
      </c>
      <c r="H1043" s="40" t="s">
        <v>1453</v>
      </c>
    </row>
    <row r="1044" spans="1:8">
      <c r="A1044" s="4">
        <v>1040</v>
      </c>
      <c r="B1044" s="4">
        <v>2524456</v>
      </c>
      <c r="C1044" s="21" t="s">
        <v>1499</v>
      </c>
      <c r="D1044" s="27">
        <v>93</v>
      </c>
      <c r="E1044" s="27">
        <v>68.76</v>
      </c>
      <c r="F1044" s="27">
        <v>91</v>
      </c>
      <c r="G1044" s="27">
        <f t="shared" si="14"/>
        <v>78.256</v>
      </c>
      <c r="H1044" s="40" t="s">
        <v>1453</v>
      </c>
    </row>
    <row r="1045" spans="1:8">
      <c r="A1045" s="4">
        <v>1041</v>
      </c>
      <c r="B1045" s="4">
        <v>2524457</v>
      </c>
      <c r="C1045" s="21" t="s">
        <v>1500</v>
      </c>
      <c r="D1045" s="27">
        <v>85</v>
      </c>
      <c r="E1045" s="27">
        <v>76.83</v>
      </c>
      <c r="F1045" s="27">
        <v>92</v>
      </c>
      <c r="G1045" s="27">
        <f t="shared" si="14"/>
        <v>80.798</v>
      </c>
      <c r="H1045" s="40" t="s">
        <v>1453</v>
      </c>
    </row>
    <row r="1046" spans="1:8">
      <c r="A1046" s="4">
        <v>1042</v>
      </c>
      <c r="B1046" s="4">
        <v>2524459</v>
      </c>
      <c r="C1046" s="21" t="s">
        <v>1501</v>
      </c>
      <c r="D1046" s="27">
        <v>87</v>
      </c>
      <c r="E1046" s="27">
        <v>70.24</v>
      </c>
      <c r="F1046" s="27">
        <v>84</v>
      </c>
      <c r="G1046" s="27">
        <f t="shared" si="14"/>
        <v>76.644</v>
      </c>
      <c r="H1046" s="40" t="s">
        <v>1453</v>
      </c>
    </row>
    <row r="1047" spans="1:8">
      <c r="A1047" s="4">
        <v>1043</v>
      </c>
      <c r="B1047" s="4">
        <v>2524460</v>
      </c>
      <c r="C1047" s="21" t="s">
        <v>1502</v>
      </c>
      <c r="D1047" s="27">
        <v>97</v>
      </c>
      <c r="E1047" s="27">
        <v>100</v>
      </c>
      <c r="F1047" s="27">
        <v>96</v>
      </c>
      <c r="G1047" s="27">
        <f t="shared" si="14"/>
        <v>98.7</v>
      </c>
      <c r="H1047" s="40" t="s">
        <v>1453</v>
      </c>
    </row>
    <row r="1048" spans="1:8">
      <c r="A1048" s="4">
        <v>1044</v>
      </c>
      <c r="B1048" s="4">
        <v>2524461</v>
      </c>
      <c r="C1048" s="21" t="s">
        <v>1503</v>
      </c>
      <c r="D1048" s="27">
        <v>87</v>
      </c>
      <c r="E1048" s="27">
        <v>80.79</v>
      </c>
      <c r="F1048" s="27">
        <v>100</v>
      </c>
      <c r="G1048" s="27">
        <f t="shared" si="14"/>
        <v>84.574</v>
      </c>
      <c r="H1048" s="40" t="s">
        <v>1453</v>
      </c>
    </row>
    <row r="1049" spans="1:8">
      <c r="A1049" s="4">
        <v>1045</v>
      </c>
      <c r="B1049" s="4">
        <v>2524462</v>
      </c>
      <c r="C1049" s="21" t="s">
        <v>1504</v>
      </c>
      <c r="D1049" s="27">
        <v>89</v>
      </c>
      <c r="E1049" s="27">
        <v>76.76</v>
      </c>
      <c r="F1049" s="27">
        <v>76</v>
      </c>
      <c r="G1049" s="27">
        <f t="shared" si="14"/>
        <v>80.356</v>
      </c>
      <c r="H1049" s="40" t="s">
        <v>1453</v>
      </c>
    </row>
    <row r="1050" spans="1:8">
      <c r="A1050" s="4">
        <v>1046</v>
      </c>
      <c r="B1050" s="4">
        <v>2524463</v>
      </c>
      <c r="C1050" s="21" t="s">
        <v>1505</v>
      </c>
      <c r="D1050" s="27">
        <v>99</v>
      </c>
      <c r="E1050" s="27">
        <v>90.03</v>
      </c>
      <c r="F1050" s="27">
        <v>86</v>
      </c>
      <c r="G1050" s="27">
        <f t="shared" si="14"/>
        <v>92.318</v>
      </c>
      <c r="H1050" s="40" t="s">
        <v>1453</v>
      </c>
    </row>
    <row r="1051" spans="1:8">
      <c r="A1051" s="4">
        <v>1047</v>
      </c>
      <c r="B1051" s="4">
        <v>2524464</v>
      </c>
      <c r="C1051" s="21" t="s">
        <v>1506</v>
      </c>
      <c r="D1051" s="27">
        <v>93</v>
      </c>
      <c r="E1051" s="27">
        <v>80.62</v>
      </c>
      <c r="F1051" s="27">
        <v>100</v>
      </c>
      <c r="G1051" s="27">
        <f t="shared" si="14"/>
        <v>86.272</v>
      </c>
      <c r="H1051" s="40" t="s">
        <v>1453</v>
      </c>
    </row>
    <row r="1052" spans="1:8">
      <c r="A1052" s="4">
        <v>1048</v>
      </c>
      <c r="B1052" s="4">
        <v>2524465</v>
      </c>
      <c r="C1052" s="21" t="s">
        <v>1507</v>
      </c>
      <c r="D1052" s="27">
        <v>91</v>
      </c>
      <c r="E1052" s="27">
        <v>88.97</v>
      </c>
      <c r="F1052" s="27">
        <v>74</v>
      </c>
      <c r="G1052" s="27">
        <f t="shared" si="14"/>
        <v>88.082</v>
      </c>
      <c r="H1052" s="40" t="s">
        <v>1453</v>
      </c>
    </row>
    <row r="1053" spans="1:8">
      <c r="A1053" s="4">
        <v>1049</v>
      </c>
      <c r="B1053" s="4">
        <v>2524466</v>
      </c>
      <c r="C1053" s="21" t="s">
        <v>1508</v>
      </c>
      <c r="D1053" s="27">
        <v>94</v>
      </c>
      <c r="E1053" s="27">
        <v>78.38</v>
      </c>
      <c r="F1053" s="27">
        <v>79</v>
      </c>
      <c r="G1053" s="27">
        <f t="shared" si="14"/>
        <v>83.128</v>
      </c>
      <c r="H1053" s="40" t="s">
        <v>1453</v>
      </c>
    </row>
    <row r="1054" spans="1:8">
      <c r="A1054" s="4">
        <v>1050</v>
      </c>
      <c r="B1054" s="4">
        <v>2524467</v>
      </c>
      <c r="C1054" s="21" t="s">
        <v>1509</v>
      </c>
      <c r="D1054" s="27">
        <v>91</v>
      </c>
      <c r="E1054" s="27">
        <v>78.1</v>
      </c>
      <c r="F1054" s="27">
        <v>84</v>
      </c>
      <c r="G1054" s="27">
        <f t="shared" si="14"/>
        <v>82.56</v>
      </c>
      <c r="H1054" s="40" t="s">
        <v>1453</v>
      </c>
    </row>
    <row r="1055" spans="1:8">
      <c r="A1055" s="4">
        <v>1051</v>
      </c>
      <c r="B1055" s="4">
        <v>2524468</v>
      </c>
      <c r="C1055" s="21" t="s">
        <v>1510</v>
      </c>
      <c r="D1055" s="27">
        <v>97</v>
      </c>
      <c r="E1055" s="27">
        <v>84.9</v>
      </c>
      <c r="F1055" s="27">
        <v>100</v>
      </c>
      <c r="G1055" s="27">
        <f t="shared" si="14"/>
        <v>90.04</v>
      </c>
      <c r="H1055" s="40" t="s">
        <v>1453</v>
      </c>
    </row>
    <row r="1056" spans="1:8">
      <c r="A1056" s="4">
        <v>1052</v>
      </c>
      <c r="B1056" s="4">
        <v>2524469</v>
      </c>
      <c r="C1056" s="21" t="s">
        <v>1511</v>
      </c>
      <c r="D1056" s="27">
        <v>89</v>
      </c>
      <c r="E1056" s="27">
        <v>78.03</v>
      </c>
      <c r="F1056" s="27">
        <v>100</v>
      </c>
      <c r="G1056" s="27">
        <f t="shared" si="14"/>
        <v>83.518</v>
      </c>
      <c r="H1056" s="40" t="s">
        <v>1453</v>
      </c>
    </row>
    <row r="1057" spans="1:8">
      <c r="A1057" s="4">
        <v>1053</v>
      </c>
      <c r="B1057" s="4">
        <v>2524470</v>
      </c>
      <c r="C1057" s="21" t="s">
        <v>1512</v>
      </c>
      <c r="D1057" s="27">
        <v>91</v>
      </c>
      <c r="E1057" s="27">
        <v>83.28</v>
      </c>
      <c r="F1057" s="27">
        <v>91</v>
      </c>
      <c r="G1057" s="27">
        <f t="shared" si="14"/>
        <v>86.368</v>
      </c>
      <c r="H1057" s="40" t="s">
        <v>1453</v>
      </c>
    </row>
    <row r="1058" spans="1:8">
      <c r="A1058" s="4">
        <v>1054</v>
      </c>
      <c r="B1058" s="4">
        <v>2524471</v>
      </c>
      <c r="C1058" s="21" t="s">
        <v>1513</v>
      </c>
      <c r="D1058" s="27">
        <v>91</v>
      </c>
      <c r="E1058" s="27">
        <v>90.17</v>
      </c>
      <c r="F1058" s="27">
        <v>100</v>
      </c>
      <c r="G1058" s="27">
        <f t="shared" si="14"/>
        <v>91.402</v>
      </c>
      <c r="H1058" s="40" t="s">
        <v>1453</v>
      </c>
    </row>
    <row r="1059" spans="1:8">
      <c r="A1059" s="4">
        <v>1055</v>
      </c>
      <c r="B1059" s="4">
        <v>2524472</v>
      </c>
      <c r="C1059" s="21" t="s">
        <v>1514</v>
      </c>
      <c r="D1059" s="27">
        <v>87</v>
      </c>
      <c r="E1059" s="27">
        <v>74.07</v>
      </c>
      <c r="F1059" s="27">
        <v>82</v>
      </c>
      <c r="G1059" s="27">
        <f t="shared" si="14"/>
        <v>78.742</v>
      </c>
      <c r="H1059" s="40" t="s">
        <v>1453</v>
      </c>
    </row>
    <row r="1060" spans="1:8">
      <c r="A1060" s="4">
        <v>1056</v>
      </c>
      <c r="B1060" s="4">
        <v>2524473</v>
      </c>
      <c r="C1060" s="21" t="s">
        <v>1515</v>
      </c>
      <c r="D1060" s="27">
        <v>100</v>
      </c>
      <c r="E1060" s="27">
        <v>100</v>
      </c>
      <c r="F1060" s="27">
        <v>97</v>
      </c>
      <c r="G1060" s="27">
        <f t="shared" si="14"/>
        <v>99.7</v>
      </c>
      <c r="H1060" s="40" t="s">
        <v>1453</v>
      </c>
    </row>
    <row r="1061" spans="1:8">
      <c r="A1061" s="4">
        <v>1057</v>
      </c>
      <c r="B1061" s="4">
        <v>2524475</v>
      </c>
      <c r="C1061" s="21" t="s">
        <v>1516</v>
      </c>
      <c r="D1061" s="27">
        <v>100</v>
      </c>
      <c r="E1061" s="27">
        <v>96.24</v>
      </c>
      <c r="F1061" s="27">
        <v>87</v>
      </c>
      <c r="G1061" s="27">
        <f t="shared" si="14"/>
        <v>96.444</v>
      </c>
      <c r="H1061" s="40" t="s">
        <v>1453</v>
      </c>
    </row>
    <row r="1062" spans="1:8">
      <c r="A1062" s="4">
        <v>1058</v>
      </c>
      <c r="B1062" s="41">
        <v>2524476</v>
      </c>
      <c r="C1062" s="21" t="s">
        <v>1517</v>
      </c>
      <c r="D1062" s="27">
        <v>100</v>
      </c>
      <c r="E1062" s="7">
        <v>84.48</v>
      </c>
      <c r="F1062" s="27">
        <v>93</v>
      </c>
      <c r="G1062" s="27">
        <f t="shared" si="14"/>
        <v>89.988</v>
      </c>
      <c r="H1062" s="40" t="s">
        <v>1453</v>
      </c>
    </row>
    <row r="1063" spans="1:8">
      <c r="A1063" s="4">
        <v>1059</v>
      </c>
      <c r="B1063" s="41">
        <v>2524477</v>
      </c>
      <c r="C1063" s="21" t="s">
        <v>1518</v>
      </c>
      <c r="D1063" s="27">
        <v>88</v>
      </c>
      <c r="E1063" s="7">
        <v>84.79</v>
      </c>
      <c r="F1063" s="27">
        <v>100</v>
      </c>
      <c r="G1063" s="27">
        <f t="shared" si="14"/>
        <v>87.274</v>
      </c>
      <c r="H1063" s="40" t="s">
        <v>1453</v>
      </c>
    </row>
    <row r="1064" spans="1:8">
      <c r="A1064" s="4">
        <v>1060</v>
      </c>
      <c r="B1064" s="41">
        <v>2524478</v>
      </c>
      <c r="C1064" s="21" t="s">
        <v>1519</v>
      </c>
      <c r="D1064" s="27">
        <v>86</v>
      </c>
      <c r="E1064" s="7">
        <v>88.72</v>
      </c>
      <c r="F1064" s="27">
        <v>100</v>
      </c>
      <c r="G1064" s="27">
        <f t="shared" si="14"/>
        <v>89.032</v>
      </c>
      <c r="H1064" s="40" t="s">
        <v>1453</v>
      </c>
    </row>
    <row r="1065" spans="1:8">
      <c r="A1065" s="4">
        <v>1061</v>
      </c>
      <c r="B1065" s="41">
        <v>2524479</v>
      </c>
      <c r="C1065" s="21" t="s">
        <v>1520</v>
      </c>
      <c r="D1065" s="27">
        <v>81</v>
      </c>
      <c r="E1065" s="7">
        <v>82.79</v>
      </c>
      <c r="F1065" s="27">
        <v>89</v>
      </c>
      <c r="G1065" s="27">
        <f t="shared" si="14"/>
        <v>82.874</v>
      </c>
      <c r="H1065" s="40" t="s">
        <v>1453</v>
      </c>
    </row>
    <row r="1066" spans="1:8">
      <c r="A1066" s="4">
        <v>1062</v>
      </c>
      <c r="B1066" s="41">
        <v>2524480</v>
      </c>
      <c r="C1066" s="21" t="s">
        <v>1521</v>
      </c>
      <c r="D1066" s="27">
        <v>86</v>
      </c>
      <c r="E1066" s="7">
        <v>84.52</v>
      </c>
      <c r="F1066" s="27">
        <v>93</v>
      </c>
      <c r="G1066" s="27">
        <f t="shared" si="14"/>
        <v>85.812</v>
      </c>
      <c r="H1066" s="40" t="s">
        <v>1453</v>
      </c>
    </row>
    <row r="1067" spans="1:8">
      <c r="A1067" s="4">
        <v>1063</v>
      </c>
      <c r="B1067" s="41">
        <v>2524481</v>
      </c>
      <c r="C1067" s="21" t="s">
        <v>1522</v>
      </c>
      <c r="D1067" s="27">
        <v>88</v>
      </c>
      <c r="E1067" s="7">
        <v>85.31</v>
      </c>
      <c r="F1067" s="27">
        <v>100</v>
      </c>
      <c r="G1067" s="27">
        <f t="shared" si="14"/>
        <v>87.586</v>
      </c>
      <c r="H1067" s="40" t="s">
        <v>1453</v>
      </c>
    </row>
    <row r="1068" spans="1:8">
      <c r="A1068" s="4">
        <v>1064</v>
      </c>
      <c r="B1068" s="41">
        <v>2524482</v>
      </c>
      <c r="C1068" s="21" t="s">
        <v>1523</v>
      </c>
      <c r="D1068" s="27">
        <v>81</v>
      </c>
      <c r="E1068" s="7">
        <v>88.83</v>
      </c>
      <c r="F1068" s="27">
        <v>87</v>
      </c>
      <c r="G1068" s="27">
        <f t="shared" si="14"/>
        <v>86.298</v>
      </c>
      <c r="H1068" s="40" t="s">
        <v>1453</v>
      </c>
    </row>
    <row r="1069" spans="1:8">
      <c r="A1069" s="4">
        <v>1065</v>
      </c>
      <c r="B1069" s="41">
        <v>2524483</v>
      </c>
      <c r="C1069" s="21" t="s">
        <v>1524</v>
      </c>
      <c r="D1069" s="27">
        <v>87</v>
      </c>
      <c r="E1069" s="7">
        <v>78</v>
      </c>
      <c r="F1069" s="27">
        <v>94</v>
      </c>
      <c r="G1069" s="27">
        <f t="shared" si="14"/>
        <v>82.3</v>
      </c>
      <c r="H1069" s="40" t="s">
        <v>1453</v>
      </c>
    </row>
    <row r="1070" spans="1:8">
      <c r="A1070" s="4">
        <v>1066</v>
      </c>
      <c r="B1070" s="41">
        <v>2524484</v>
      </c>
      <c r="C1070" s="21" t="s">
        <v>1525</v>
      </c>
      <c r="D1070" s="27">
        <v>94</v>
      </c>
      <c r="E1070" s="7">
        <v>86.9</v>
      </c>
      <c r="F1070" s="27">
        <v>94</v>
      </c>
      <c r="G1070" s="27">
        <f t="shared" si="14"/>
        <v>89.74</v>
      </c>
      <c r="H1070" s="40" t="s">
        <v>1453</v>
      </c>
    </row>
    <row r="1071" spans="1:8">
      <c r="A1071" s="4">
        <v>1067</v>
      </c>
      <c r="B1071" s="41">
        <v>2524485</v>
      </c>
      <c r="C1071" s="21" t="s">
        <v>1526</v>
      </c>
      <c r="D1071" s="27">
        <v>87</v>
      </c>
      <c r="E1071" s="7">
        <v>91.41</v>
      </c>
      <c r="F1071" s="27">
        <v>100</v>
      </c>
      <c r="G1071" s="27">
        <f t="shared" si="14"/>
        <v>90.946</v>
      </c>
      <c r="H1071" s="40" t="s">
        <v>1453</v>
      </c>
    </row>
    <row r="1072" spans="1:8">
      <c r="A1072" s="4">
        <v>1068</v>
      </c>
      <c r="B1072" s="41">
        <v>2524486</v>
      </c>
      <c r="C1072" s="21" t="s">
        <v>1527</v>
      </c>
      <c r="D1072" s="27">
        <v>89</v>
      </c>
      <c r="E1072" s="7">
        <v>86.28</v>
      </c>
      <c r="F1072" s="27">
        <v>99</v>
      </c>
      <c r="G1072" s="27">
        <f t="shared" si="14"/>
        <v>88.368</v>
      </c>
      <c r="H1072" s="40" t="s">
        <v>1453</v>
      </c>
    </row>
    <row r="1073" spans="1:8">
      <c r="A1073" s="4">
        <v>1069</v>
      </c>
      <c r="B1073" s="41">
        <v>2524487</v>
      </c>
      <c r="C1073" s="24" t="s">
        <v>1528</v>
      </c>
      <c r="D1073" s="27">
        <v>88</v>
      </c>
      <c r="E1073" s="7">
        <v>81.72</v>
      </c>
      <c r="F1073" s="27">
        <v>67</v>
      </c>
      <c r="G1073" s="27">
        <f t="shared" si="14"/>
        <v>82.132</v>
      </c>
      <c r="H1073" s="40" t="s">
        <v>1453</v>
      </c>
    </row>
    <row r="1074" spans="1:8">
      <c r="A1074" s="4">
        <v>1070</v>
      </c>
      <c r="B1074" s="41">
        <v>2524488</v>
      </c>
      <c r="C1074" s="21" t="s">
        <v>1529</v>
      </c>
      <c r="D1074" s="27">
        <v>100</v>
      </c>
      <c r="E1074" s="7">
        <v>92.93</v>
      </c>
      <c r="F1074" s="27">
        <v>92</v>
      </c>
      <c r="G1074" s="27">
        <f t="shared" si="14"/>
        <v>94.958</v>
      </c>
      <c r="H1074" s="40" t="s">
        <v>1453</v>
      </c>
    </row>
    <row r="1075" spans="1:8">
      <c r="A1075" s="4">
        <v>1071</v>
      </c>
      <c r="B1075" s="41">
        <v>2524489</v>
      </c>
      <c r="C1075" s="21" t="s">
        <v>1530</v>
      </c>
      <c r="D1075" s="27">
        <v>88</v>
      </c>
      <c r="E1075" s="7">
        <v>100</v>
      </c>
      <c r="F1075" s="27">
        <v>100</v>
      </c>
      <c r="G1075" s="27">
        <f t="shared" si="14"/>
        <v>96.4</v>
      </c>
      <c r="H1075" s="40" t="s">
        <v>1453</v>
      </c>
    </row>
    <row r="1076" spans="1:8">
      <c r="A1076" s="4">
        <v>1072</v>
      </c>
      <c r="B1076" s="41">
        <v>2524490</v>
      </c>
      <c r="C1076" s="21" t="s">
        <v>1531</v>
      </c>
      <c r="D1076" s="27">
        <v>93</v>
      </c>
      <c r="E1076" s="7">
        <v>92.9</v>
      </c>
      <c r="F1076" s="27">
        <v>100</v>
      </c>
      <c r="G1076" s="27">
        <f t="shared" si="14"/>
        <v>93.64</v>
      </c>
      <c r="H1076" s="40" t="s">
        <v>1453</v>
      </c>
    </row>
    <row r="1077" spans="1:8">
      <c r="A1077" s="4">
        <v>1073</v>
      </c>
      <c r="B1077" s="41">
        <v>2524491</v>
      </c>
      <c r="C1077" s="21" t="s">
        <v>1532</v>
      </c>
      <c r="D1077" s="27">
        <v>88</v>
      </c>
      <c r="E1077" s="7">
        <v>83.86</v>
      </c>
      <c r="F1077" s="27">
        <v>100</v>
      </c>
      <c r="G1077" s="27">
        <f t="shared" si="14"/>
        <v>86.716</v>
      </c>
      <c r="H1077" s="40" t="s">
        <v>1453</v>
      </c>
    </row>
    <row r="1078" spans="1:8">
      <c r="A1078" s="4">
        <v>1074</v>
      </c>
      <c r="B1078" s="41">
        <v>2524492</v>
      </c>
      <c r="C1078" s="21" t="s">
        <v>1533</v>
      </c>
      <c r="D1078" s="27">
        <v>91</v>
      </c>
      <c r="E1078" s="7">
        <v>80.79</v>
      </c>
      <c r="F1078" s="27">
        <v>95</v>
      </c>
      <c r="G1078" s="27">
        <f t="shared" si="14"/>
        <v>85.274</v>
      </c>
      <c r="H1078" s="40" t="s">
        <v>1453</v>
      </c>
    </row>
    <row r="1079" spans="1:8">
      <c r="A1079" s="4">
        <v>1075</v>
      </c>
      <c r="B1079" s="41">
        <v>2524493</v>
      </c>
      <c r="C1079" s="21" t="s">
        <v>1534</v>
      </c>
      <c r="D1079" s="27">
        <v>81</v>
      </c>
      <c r="E1079" s="7">
        <v>82.28</v>
      </c>
      <c r="F1079" s="27">
        <v>80</v>
      </c>
      <c r="G1079" s="27">
        <f t="shared" si="14"/>
        <v>81.668</v>
      </c>
      <c r="H1079" s="40" t="s">
        <v>1453</v>
      </c>
    </row>
    <row r="1080" spans="1:8">
      <c r="A1080" s="4">
        <v>1076</v>
      </c>
      <c r="B1080" s="41">
        <v>2524494</v>
      </c>
      <c r="C1080" s="21" t="s">
        <v>1535</v>
      </c>
      <c r="D1080" s="27">
        <v>83</v>
      </c>
      <c r="E1080" s="7">
        <v>80.07</v>
      </c>
      <c r="F1080" s="27">
        <v>92</v>
      </c>
      <c r="G1080" s="27">
        <f t="shared" si="14"/>
        <v>82.142</v>
      </c>
      <c r="H1080" s="40" t="s">
        <v>1453</v>
      </c>
    </row>
    <row r="1081" spans="1:8">
      <c r="A1081" s="4">
        <v>1077</v>
      </c>
      <c r="B1081" s="41">
        <v>2524495</v>
      </c>
      <c r="C1081" s="21" t="s">
        <v>1536</v>
      </c>
      <c r="D1081" s="27">
        <v>87</v>
      </c>
      <c r="E1081" s="7">
        <v>89.97</v>
      </c>
      <c r="F1081" s="27">
        <v>70</v>
      </c>
      <c r="G1081" s="27">
        <f t="shared" ref="G1081:G1122" si="15">D1081*0.3+E1081*0.6+F1081*0.1</f>
        <v>87.082</v>
      </c>
      <c r="H1081" s="40" t="s">
        <v>1453</v>
      </c>
    </row>
    <row r="1082" spans="1:8">
      <c r="A1082" s="4">
        <v>1078</v>
      </c>
      <c r="B1082" s="41">
        <v>2524496</v>
      </c>
      <c r="C1082" s="21" t="s">
        <v>1537</v>
      </c>
      <c r="D1082" s="27">
        <v>87</v>
      </c>
      <c r="E1082" s="7">
        <v>79</v>
      </c>
      <c r="F1082" s="27">
        <v>94</v>
      </c>
      <c r="G1082" s="27">
        <f t="shared" si="15"/>
        <v>82.9</v>
      </c>
      <c r="H1082" s="40" t="s">
        <v>1453</v>
      </c>
    </row>
    <row r="1083" spans="1:8">
      <c r="A1083" s="4">
        <v>1079</v>
      </c>
      <c r="B1083" s="41">
        <v>2524497</v>
      </c>
      <c r="C1083" s="21" t="s">
        <v>1538</v>
      </c>
      <c r="D1083" s="27">
        <v>86</v>
      </c>
      <c r="E1083" s="7">
        <v>99.59</v>
      </c>
      <c r="F1083" s="27">
        <v>91</v>
      </c>
      <c r="G1083" s="27">
        <f t="shared" si="15"/>
        <v>94.654</v>
      </c>
      <c r="H1083" s="40" t="s">
        <v>1453</v>
      </c>
    </row>
    <row r="1084" spans="1:8">
      <c r="A1084" s="4">
        <v>1080</v>
      </c>
      <c r="B1084" s="41">
        <v>2524498</v>
      </c>
      <c r="C1084" s="21" t="s">
        <v>1539</v>
      </c>
      <c r="D1084" s="27">
        <v>100</v>
      </c>
      <c r="E1084" s="7">
        <v>86.59</v>
      </c>
      <c r="F1084" s="27">
        <v>97</v>
      </c>
      <c r="G1084" s="27">
        <f t="shared" si="15"/>
        <v>91.654</v>
      </c>
      <c r="H1084" s="40" t="s">
        <v>1453</v>
      </c>
    </row>
    <row r="1085" spans="1:8">
      <c r="A1085" s="4">
        <v>1081</v>
      </c>
      <c r="B1085" s="41">
        <v>2524499</v>
      </c>
      <c r="C1085" s="21" t="s">
        <v>1540</v>
      </c>
      <c r="D1085" s="27">
        <v>80.5</v>
      </c>
      <c r="E1085" s="7">
        <v>70.14</v>
      </c>
      <c r="F1085" s="27">
        <v>71</v>
      </c>
      <c r="G1085" s="27">
        <f t="shared" si="15"/>
        <v>73.334</v>
      </c>
      <c r="H1085" s="40" t="s">
        <v>1453</v>
      </c>
    </row>
    <row r="1086" spans="1:8">
      <c r="A1086" s="4">
        <v>1082</v>
      </c>
      <c r="B1086" s="41">
        <v>2524500</v>
      </c>
      <c r="C1086" s="21" t="s">
        <v>1541</v>
      </c>
      <c r="D1086" s="27">
        <v>94</v>
      </c>
      <c r="E1086" s="7">
        <v>89.14</v>
      </c>
      <c r="F1086" s="27">
        <v>85</v>
      </c>
      <c r="G1086" s="27">
        <f t="shared" si="15"/>
        <v>90.184</v>
      </c>
      <c r="H1086" s="40" t="s">
        <v>1453</v>
      </c>
    </row>
    <row r="1087" spans="1:8">
      <c r="A1087" s="4">
        <v>1083</v>
      </c>
      <c r="B1087" s="4">
        <v>2524501</v>
      </c>
      <c r="C1087" s="4" t="s">
        <v>1542</v>
      </c>
      <c r="D1087" s="27">
        <v>84</v>
      </c>
      <c r="E1087" s="7">
        <v>87.1</v>
      </c>
      <c r="F1087" s="27">
        <v>90</v>
      </c>
      <c r="G1087" s="27">
        <f t="shared" si="15"/>
        <v>86.46</v>
      </c>
      <c r="H1087" s="4" t="s">
        <v>1453</v>
      </c>
    </row>
    <row r="1088" spans="1:8">
      <c r="A1088" s="4">
        <v>1084</v>
      </c>
      <c r="B1088" s="41">
        <v>2524502</v>
      </c>
      <c r="C1088" s="21" t="s">
        <v>1543</v>
      </c>
      <c r="D1088" s="27">
        <v>92</v>
      </c>
      <c r="E1088" s="7">
        <v>96.28</v>
      </c>
      <c r="F1088" s="27">
        <v>97</v>
      </c>
      <c r="G1088" s="27">
        <f t="shared" si="15"/>
        <v>95.068</v>
      </c>
      <c r="H1088" s="40" t="s">
        <v>1453</v>
      </c>
    </row>
    <row r="1089" spans="1:8">
      <c r="A1089" s="4">
        <v>1085</v>
      </c>
      <c r="B1089" s="41">
        <v>2524503</v>
      </c>
      <c r="C1089" s="21" t="s">
        <v>1544</v>
      </c>
      <c r="D1089" s="27">
        <v>96</v>
      </c>
      <c r="E1089" s="7">
        <v>91.79</v>
      </c>
      <c r="F1089" s="27">
        <v>100</v>
      </c>
      <c r="G1089" s="27">
        <f t="shared" si="15"/>
        <v>93.874</v>
      </c>
      <c r="H1089" s="40" t="s">
        <v>1453</v>
      </c>
    </row>
    <row r="1090" spans="1:8">
      <c r="A1090" s="4">
        <v>1086</v>
      </c>
      <c r="B1090" s="4">
        <v>2524504</v>
      </c>
      <c r="C1090" s="42" t="s">
        <v>1545</v>
      </c>
      <c r="D1090" s="27">
        <v>94</v>
      </c>
      <c r="E1090" s="7">
        <v>100</v>
      </c>
      <c r="F1090" s="27">
        <v>100</v>
      </c>
      <c r="G1090" s="27">
        <f t="shared" si="15"/>
        <v>98.2</v>
      </c>
      <c r="H1090" s="42" t="s">
        <v>1453</v>
      </c>
    </row>
    <row r="1091" spans="1:8">
      <c r="A1091" s="4">
        <v>1087</v>
      </c>
      <c r="B1091" s="41">
        <v>2524505</v>
      </c>
      <c r="C1091" s="42" t="s">
        <v>1546</v>
      </c>
      <c r="D1091" s="27">
        <v>85</v>
      </c>
      <c r="E1091" s="7">
        <v>76.55</v>
      </c>
      <c r="F1091" s="27">
        <v>86</v>
      </c>
      <c r="G1091" s="27">
        <f t="shared" si="15"/>
        <v>80.03</v>
      </c>
      <c r="H1091" s="42" t="s">
        <v>1453</v>
      </c>
    </row>
    <row r="1092" spans="1:8">
      <c r="A1092" s="4">
        <v>1088</v>
      </c>
      <c r="B1092" s="41">
        <v>2524506</v>
      </c>
      <c r="C1092" s="42" t="s">
        <v>1547</v>
      </c>
      <c r="D1092" s="27">
        <v>87</v>
      </c>
      <c r="E1092" s="7">
        <v>88.86</v>
      </c>
      <c r="F1092" s="27">
        <v>98</v>
      </c>
      <c r="G1092" s="27">
        <f t="shared" si="15"/>
        <v>89.216</v>
      </c>
      <c r="H1092" s="42" t="s">
        <v>1453</v>
      </c>
    </row>
    <row r="1093" spans="1:8">
      <c r="A1093" s="4">
        <v>1089</v>
      </c>
      <c r="B1093" s="41">
        <v>2511749</v>
      </c>
      <c r="C1093" s="21" t="s">
        <v>1548</v>
      </c>
      <c r="D1093" s="22">
        <v>84</v>
      </c>
      <c r="E1093" s="7">
        <v>78</v>
      </c>
      <c r="F1093" s="22">
        <v>75</v>
      </c>
      <c r="G1093" s="27">
        <f t="shared" si="15"/>
        <v>79.5</v>
      </c>
      <c r="H1093" s="40" t="s">
        <v>1453</v>
      </c>
    </row>
    <row r="1094" spans="1:8">
      <c r="A1094" s="4">
        <v>1090</v>
      </c>
      <c r="B1094" s="41">
        <v>2511750</v>
      </c>
      <c r="C1094" s="21" t="s">
        <v>1549</v>
      </c>
      <c r="D1094" s="22">
        <v>88</v>
      </c>
      <c r="E1094" s="7">
        <v>78.1428571428571</v>
      </c>
      <c r="F1094" s="22">
        <v>75</v>
      </c>
      <c r="G1094" s="27">
        <f t="shared" si="15"/>
        <v>80.7857142857142</v>
      </c>
      <c r="H1094" s="40" t="s">
        <v>1453</v>
      </c>
    </row>
    <row r="1095" spans="1:8">
      <c r="A1095" s="4">
        <v>1091</v>
      </c>
      <c r="B1095" s="41">
        <v>2511751</v>
      </c>
      <c r="C1095" s="21" t="s">
        <v>1550</v>
      </c>
      <c r="D1095" s="22">
        <v>88</v>
      </c>
      <c r="E1095" s="7">
        <v>80.7142857142857</v>
      </c>
      <c r="F1095" s="22">
        <v>85</v>
      </c>
      <c r="G1095" s="27">
        <f t="shared" si="15"/>
        <v>83.3285714285714</v>
      </c>
      <c r="H1095" s="40" t="s">
        <v>1453</v>
      </c>
    </row>
    <row r="1096" spans="1:8">
      <c r="A1096" s="4">
        <v>1092</v>
      </c>
      <c r="B1096" s="41">
        <v>2511752</v>
      </c>
      <c r="C1096" s="21" t="s">
        <v>1551</v>
      </c>
      <c r="D1096" s="22">
        <v>91</v>
      </c>
      <c r="E1096" s="7">
        <v>81.1428571428571</v>
      </c>
      <c r="F1096" s="22">
        <v>85</v>
      </c>
      <c r="G1096" s="27">
        <f t="shared" si="15"/>
        <v>84.4857142857143</v>
      </c>
      <c r="H1096" s="40" t="s">
        <v>1453</v>
      </c>
    </row>
    <row r="1097" spans="1:8">
      <c r="A1097" s="4">
        <v>1093</v>
      </c>
      <c r="B1097" s="41">
        <v>2511753</v>
      </c>
      <c r="C1097" s="21" t="s">
        <v>1552</v>
      </c>
      <c r="D1097" s="22">
        <v>77</v>
      </c>
      <c r="E1097" s="7">
        <v>79.1428571428571</v>
      </c>
      <c r="F1097" s="22">
        <v>85</v>
      </c>
      <c r="G1097" s="27">
        <f t="shared" si="15"/>
        <v>79.0857142857143</v>
      </c>
      <c r="H1097" s="40" t="s">
        <v>1453</v>
      </c>
    </row>
    <row r="1098" spans="1:8">
      <c r="A1098" s="4">
        <v>1094</v>
      </c>
      <c r="B1098" s="41">
        <v>2511754</v>
      </c>
      <c r="C1098" s="21" t="s">
        <v>1553</v>
      </c>
      <c r="D1098" s="22">
        <v>82</v>
      </c>
      <c r="E1098" s="7">
        <v>80.8571428571429</v>
      </c>
      <c r="F1098" s="22">
        <v>85</v>
      </c>
      <c r="G1098" s="27">
        <f t="shared" si="15"/>
        <v>81.6142857142857</v>
      </c>
      <c r="H1098" s="40" t="s">
        <v>1453</v>
      </c>
    </row>
    <row r="1099" spans="1:8">
      <c r="A1099" s="4">
        <v>1095</v>
      </c>
      <c r="B1099" s="41">
        <v>2511755</v>
      </c>
      <c r="C1099" s="21" t="s">
        <v>1554</v>
      </c>
      <c r="D1099" s="22">
        <v>85</v>
      </c>
      <c r="E1099" s="7">
        <v>81.8571428571429</v>
      </c>
      <c r="F1099" s="22">
        <v>75</v>
      </c>
      <c r="G1099" s="27">
        <f t="shared" si="15"/>
        <v>82.1142857142857</v>
      </c>
      <c r="H1099" s="40" t="s">
        <v>1453</v>
      </c>
    </row>
    <row r="1100" spans="1:8">
      <c r="A1100" s="4">
        <v>1096</v>
      </c>
      <c r="B1100" s="41">
        <v>2511756</v>
      </c>
      <c r="C1100" s="21" t="s">
        <v>1555</v>
      </c>
      <c r="D1100" s="22">
        <v>81</v>
      </c>
      <c r="E1100" s="7">
        <v>80.5714285714286</v>
      </c>
      <c r="F1100" s="22">
        <v>75</v>
      </c>
      <c r="G1100" s="27">
        <f t="shared" si="15"/>
        <v>80.1428571428572</v>
      </c>
      <c r="H1100" s="40" t="s">
        <v>1453</v>
      </c>
    </row>
    <row r="1101" spans="1:8">
      <c r="A1101" s="4">
        <v>1097</v>
      </c>
      <c r="B1101" s="41">
        <v>2511757</v>
      </c>
      <c r="C1101" s="21" t="s">
        <v>1556</v>
      </c>
      <c r="D1101" s="22">
        <v>81</v>
      </c>
      <c r="E1101" s="7">
        <v>79</v>
      </c>
      <c r="F1101" s="22">
        <v>85</v>
      </c>
      <c r="G1101" s="27">
        <f t="shared" si="15"/>
        <v>80.2</v>
      </c>
      <c r="H1101" s="40" t="s">
        <v>1453</v>
      </c>
    </row>
    <row r="1102" spans="1:8">
      <c r="A1102" s="4">
        <v>1098</v>
      </c>
      <c r="B1102" s="41">
        <v>2511758</v>
      </c>
      <c r="C1102" s="21" t="s">
        <v>1557</v>
      </c>
      <c r="D1102" s="22">
        <v>90</v>
      </c>
      <c r="E1102" s="7">
        <v>88.2857142857143</v>
      </c>
      <c r="F1102" s="22">
        <v>85</v>
      </c>
      <c r="G1102" s="27">
        <f t="shared" si="15"/>
        <v>88.4714285714286</v>
      </c>
      <c r="H1102" s="40" t="s">
        <v>1453</v>
      </c>
    </row>
    <row r="1103" spans="1:8">
      <c r="A1103" s="4">
        <v>1099</v>
      </c>
      <c r="B1103" s="41">
        <v>2511759</v>
      </c>
      <c r="C1103" s="21" t="s">
        <v>1558</v>
      </c>
      <c r="D1103" s="22">
        <v>78</v>
      </c>
      <c r="E1103" s="7">
        <v>83.7142857142857</v>
      </c>
      <c r="F1103" s="22">
        <v>85</v>
      </c>
      <c r="G1103" s="27">
        <f t="shared" si="15"/>
        <v>82.1285714285714</v>
      </c>
      <c r="H1103" s="40" t="s">
        <v>1453</v>
      </c>
    </row>
    <row r="1104" spans="1:8">
      <c r="A1104" s="4">
        <v>1100</v>
      </c>
      <c r="B1104" s="41">
        <v>2511760</v>
      </c>
      <c r="C1104" s="24" t="s">
        <v>1559</v>
      </c>
      <c r="D1104" s="22">
        <v>86</v>
      </c>
      <c r="E1104" s="7">
        <v>84.7142857142857</v>
      </c>
      <c r="F1104" s="22">
        <v>85</v>
      </c>
      <c r="G1104" s="27">
        <f t="shared" si="15"/>
        <v>85.1285714285714</v>
      </c>
      <c r="H1104" s="40" t="s">
        <v>1453</v>
      </c>
    </row>
    <row r="1105" spans="1:8">
      <c r="A1105" s="4">
        <v>1101</v>
      </c>
      <c r="B1105" s="41">
        <v>2511761</v>
      </c>
      <c r="C1105" s="21" t="s">
        <v>1560</v>
      </c>
      <c r="D1105" s="22">
        <v>90</v>
      </c>
      <c r="E1105" s="7">
        <v>84.5714285714286</v>
      </c>
      <c r="F1105" s="22">
        <v>85</v>
      </c>
      <c r="G1105" s="27">
        <f t="shared" si="15"/>
        <v>86.2428571428572</v>
      </c>
      <c r="H1105" s="40" t="s">
        <v>1453</v>
      </c>
    </row>
    <row r="1106" spans="1:8">
      <c r="A1106" s="4">
        <v>1102</v>
      </c>
      <c r="B1106" s="41">
        <v>2511762</v>
      </c>
      <c r="C1106" s="21" t="s">
        <v>1561</v>
      </c>
      <c r="D1106" s="22">
        <v>77</v>
      </c>
      <c r="E1106" s="7">
        <v>74.4285714285714</v>
      </c>
      <c r="F1106" s="22">
        <v>75</v>
      </c>
      <c r="G1106" s="27">
        <f t="shared" si="15"/>
        <v>75.2571428571428</v>
      </c>
      <c r="H1106" s="40" t="s">
        <v>1453</v>
      </c>
    </row>
    <row r="1107" spans="1:8">
      <c r="A1107" s="4">
        <v>1103</v>
      </c>
      <c r="B1107" s="41">
        <v>2511763</v>
      </c>
      <c r="C1107" s="21" t="s">
        <v>1562</v>
      </c>
      <c r="D1107" s="22">
        <v>80</v>
      </c>
      <c r="E1107" s="7">
        <v>81</v>
      </c>
      <c r="F1107" s="22">
        <v>75</v>
      </c>
      <c r="G1107" s="27">
        <f t="shared" si="15"/>
        <v>80.1</v>
      </c>
      <c r="H1107" s="40" t="s">
        <v>1453</v>
      </c>
    </row>
    <row r="1108" spans="1:8">
      <c r="A1108" s="4">
        <v>1104</v>
      </c>
      <c r="B1108" s="41">
        <v>2511764</v>
      </c>
      <c r="C1108" s="21" t="s">
        <v>1563</v>
      </c>
      <c r="D1108" s="22">
        <v>86</v>
      </c>
      <c r="E1108" s="7">
        <v>100</v>
      </c>
      <c r="F1108" s="22">
        <v>85</v>
      </c>
      <c r="G1108" s="27">
        <f t="shared" si="15"/>
        <v>94.3</v>
      </c>
      <c r="H1108" s="40" t="s">
        <v>1453</v>
      </c>
    </row>
    <row r="1109" spans="1:8">
      <c r="A1109" s="4">
        <v>1105</v>
      </c>
      <c r="B1109" s="41">
        <v>2511765</v>
      </c>
      <c r="C1109" s="21" t="s">
        <v>1564</v>
      </c>
      <c r="D1109" s="22">
        <v>84</v>
      </c>
      <c r="E1109" s="7">
        <v>83.2857142857143</v>
      </c>
      <c r="F1109" s="22">
        <v>85</v>
      </c>
      <c r="G1109" s="27">
        <f t="shared" si="15"/>
        <v>83.6714285714286</v>
      </c>
      <c r="H1109" s="40" t="s">
        <v>1453</v>
      </c>
    </row>
    <row r="1110" spans="1:8">
      <c r="A1110" s="4">
        <v>1106</v>
      </c>
      <c r="B1110" s="41">
        <v>2511766</v>
      </c>
      <c r="C1110" s="21" t="s">
        <v>1565</v>
      </c>
      <c r="D1110" s="22">
        <v>78</v>
      </c>
      <c r="E1110" s="7">
        <v>76.8571428571429</v>
      </c>
      <c r="F1110" s="22">
        <v>85</v>
      </c>
      <c r="G1110" s="27">
        <f t="shared" si="15"/>
        <v>78.0142857142857</v>
      </c>
      <c r="H1110" s="40" t="s">
        <v>1453</v>
      </c>
    </row>
    <row r="1111" spans="1:8">
      <c r="A1111" s="4">
        <v>1107</v>
      </c>
      <c r="B1111" s="41">
        <v>2511767</v>
      </c>
      <c r="C1111" s="21" t="s">
        <v>1566</v>
      </c>
      <c r="D1111" s="22">
        <v>84</v>
      </c>
      <c r="E1111" s="7">
        <v>82.5714285714286</v>
      </c>
      <c r="F1111" s="22">
        <v>85</v>
      </c>
      <c r="G1111" s="27">
        <f t="shared" si="15"/>
        <v>83.2428571428572</v>
      </c>
      <c r="H1111" s="40" t="s">
        <v>1453</v>
      </c>
    </row>
    <row r="1112" spans="1:8">
      <c r="A1112" s="4">
        <v>1108</v>
      </c>
      <c r="B1112" s="41">
        <v>2511768</v>
      </c>
      <c r="C1112" s="21" t="s">
        <v>1567</v>
      </c>
      <c r="D1112" s="22">
        <v>79</v>
      </c>
      <c r="E1112" s="7">
        <v>83.2857142857143</v>
      </c>
      <c r="F1112" s="22">
        <v>85</v>
      </c>
      <c r="G1112" s="27">
        <f t="shared" si="15"/>
        <v>82.1714285714286</v>
      </c>
      <c r="H1112" s="40" t="s">
        <v>1453</v>
      </c>
    </row>
    <row r="1113" spans="1:8">
      <c r="A1113" s="4">
        <v>1109</v>
      </c>
      <c r="B1113" s="41">
        <v>2511769</v>
      </c>
      <c r="C1113" s="21" t="s">
        <v>1568</v>
      </c>
      <c r="D1113" s="22">
        <v>81</v>
      </c>
      <c r="E1113" s="7">
        <v>78.5714285714286</v>
      </c>
      <c r="F1113" s="22">
        <v>85</v>
      </c>
      <c r="G1113" s="27">
        <f t="shared" si="15"/>
        <v>79.9428571428572</v>
      </c>
      <c r="H1113" s="40" t="s">
        <v>1453</v>
      </c>
    </row>
    <row r="1114" spans="1:8">
      <c r="A1114" s="4">
        <v>1110</v>
      </c>
      <c r="B1114" s="41">
        <v>2511770</v>
      </c>
      <c r="C1114" s="21" t="s">
        <v>1569</v>
      </c>
      <c r="D1114" s="22">
        <v>77</v>
      </c>
      <c r="E1114" s="7">
        <v>83.2857142857143</v>
      </c>
      <c r="F1114" s="22">
        <v>75</v>
      </c>
      <c r="G1114" s="27">
        <f t="shared" si="15"/>
        <v>80.5714285714286</v>
      </c>
      <c r="H1114" s="40" t="s">
        <v>1453</v>
      </c>
    </row>
    <row r="1115" spans="1:8">
      <c r="A1115" s="4">
        <v>1111</v>
      </c>
      <c r="B1115" s="41">
        <v>2511771</v>
      </c>
      <c r="C1115" s="21" t="s">
        <v>1570</v>
      </c>
      <c r="D1115" s="22">
        <v>82</v>
      </c>
      <c r="E1115" s="7">
        <v>100</v>
      </c>
      <c r="F1115" s="22">
        <v>75</v>
      </c>
      <c r="G1115" s="27">
        <f t="shared" si="15"/>
        <v>92.1</v>
      </c>
      <c r="H1115" s="40" t="s">
        <v>1453</v>
      </c>
    </row>
    <row r="1116" spans="1:8">
      <c r="A1116" s="4">
        <v>1112</v>
      </c>
      <c r="B1116" s="41">
        <v>2511772</v>
      </c>
      <c r="C1116" s="21" t="s">
        <v>1571</v>
      </c>
      <c r="D1116" s="22">
        <v>94</v>
      </c>
      <c r="E1116" s="7">
        <v>91.8571428571429</v>
      </c>
      <c r="F1116" s="22">
        <v>81</v>
      </c>
      <c r="G1116" s="27">
        <f t="shared" si="15"/>
        <v>91.4142857142857</v>
      </c>
      <c r="H1116" s="40" t="s">
        <v>1453</v>
      </c>
    </row>
    <row r="1117" spans="1:8">
      <c r="A1117" s="4">
        <v>1113</v>
      </c>
      <c r="B1117" s="41">
        <v>2511773</v>
      </c>
      <c r="C1117" s="21" t="s">
        <v>1572</v>
      </c>
      <c r="D1117" s="22">
        <v>87</v>
      </c>
      <c r="E1117" s="7">
        <v>85.2857142857143</v>
      </c>
      <c r="F1117" s="22">
        <v>85</v>
      </c>
      <c r="G1117" s="27">
        <f t="shared" si="15"/>
        <v>85.7714285714286</v>
      </c>
      <c r="H1117" s="40" t="s">
        <v>1453</v>
      </c>
    </row>
    <row r="1118" spans="1:8">
      <c r="A1118" s="4">
        <v>1114</v>
      </c>
      <c r="B1118" s="4">
        <v>2511774</v>
      </c>
      <c r="C1118" s="4" t="s">
        <v>1573</v>
      </c>
      <c r="D1118" s="22">
        <v>100</v>
      </c>
      <c r="E1118" s="7">
        <v>85</v>
      </c>
      <c r="F1118" s="22">
        <v>85</v>
      </c>
      <c r="G1118" s="27">
        <f t="shared" si="15"/>
        <v>89.5</v>
      </c>
      <c r="H1118" s="4" t="s">
        <v>1453</v>
      </c>
    </row>
    <row r="1119" spans="1:8">
      <c r="A1119" s="4">
        <v>1115</v>
      </c>
      <c r="B1119" s="41">
        <v>2511775</v>
      </c>
      <c r="C1119" s="21" t="s">
        <v>1574</v>
      </c>
      <c r="D1119" s="22">
        <v>93</v>
      </c>
      <c r="E1119" s="7">
        <v>100</v>
      </c>
      <c r="F1119" s="22">
        <v>85</v>
      </c>
      <c r="G1119" s="27">
        <f t="shared" si="15"/>
        <v>96.4</v>
      </c>
      <c r="H1119" s="40" t="s">
        <v>1453</v>
      </c>
    </row>
    <row r="1120" spans="1:8">
      <c r="A1120" s="4">
        <v>1116</v>
      </c>
      <c r="B1120" s="41">
        <v>2511776</v>
      </c>
      <c r="C1120" s="21" t="s">
        <v>1575</v>
      </c>
      <c r="D1120" s="22">
        <v>81</v>
      </c>
      <c r="E1120" s="7">
        <v>84.4285714285714</v>
      </c>
      <c r="F1120" s="22">
        <v>85</v>
      </c>
      <c r="G1120" s="27">
        <f t="shared" si="15"/>
        <v>83.4571428571428</v>
      </c>
      <c r="H1120" s="40" t="s">
        <v>1453</v>
      </c>
    </row>
    <row r="1121" spans="1:8">
      <c r="A1121" s="4">
        <v>1117</v>
      </c>
      <c r="B1121" s="4">
        <v>2511777</v>
      </c>
      <c r="C1121" s="42" t="s">
        <v>1576</v>
      </c>
      <c r="D1121" s="22">
        <v>94</v>
      </c>
      <c r="E1121" s="7">
        <v>92.7142857142857</v>
      </c>
      <c r="F1121" s="22">
        <v>85</v>
      </c>
      <c r="G1121" s="27">
        <f t="shared" si="15"/>
        <v>92.3285714285714</v>
      </c>
      <c r="H1121" s="42" t="s">
        <v>1453</v>
      </c>
    </row>
    <row r="1122" spans="1:8">
      <c r="A1122" s="4">
        <v>1118</v>
      </c>
      <c r="B1122" s="41">
        <v>2511778</v>
      </c>
      <c r="C1122" s="42" t="s">
        <v>1577</v>
      </c>
      <c r="D1122" s="22">
        <v>86</v>
      </c>
      <c r="E1122" s="7">
        <v>88.1428571428571</v>
      </c>
      <c r="F1122" s="22">
        <v>85</v>
      </c>
      <c r="G1122" s="27">
        <f t="shared" si="15"/>
        <v>87.1857142857143</v>
      </c>
      <c r="H1122" s="42" t="s">
        <v>1453</v>
      </c>
    </row>
    <row r="1123" spans="1:8">
      <c r="A1123" s="4">
        <v>1119</v>
      </c>
      <c r="B1123" s="41">
        <v>2524789</v>
      </c>
      <c r="C1123" s="21" t="s">
        <v>1578</v>
      </c>
      <c r="D1123" s="27">
        <v>93</v>
      </c>
      <c r="E1123" s="7">
        <v>81.8571428571429</v>
      </c>
      <c r="F1123" s="27">
        <v>98</v>
      </c>
      <c r="G1123" s="27">
        <v>86.8142857142857</v>
      </c>
      <c r="H1123" s="40" t="s">
        <v>1453</v>
      </c>
    </row>
    <row r="1124" spans="1:8">
      <c r="A1124" s="4">
        <v>1120</v>
      </c>
      <c r="B1124" s="41">
        <v>2524793</v>
      </c>
      <c r="C1124" s="21" t="s">
        <v>1579</v>
      </c>
      <c r="D1124" s="27">
        <v>89</v>
      </c>
      <c r="E1124" s="7">
        <v>89.1071428571429</v>
      </c>
      <c r="F1124" s="27">
        <v>78</v>
      </c>
      <c r="G1124" s="27">
        <v>87.9642857142857</v>
      </c>
      <c r="H1124" s="40" t="s">
        <v>1453</v>
      </c>
    </row>
    <row r="1125" spans="1:8">
      <c r="A1125" s="4">
        <v>1121</v>
      </c>
      <c r="B1125" s="41">
        <v>2524794</v>
      </c>
      <c r="C1125" s="21" t="s">
        <v>1580</v>
      </c>
      <c r="D1125" s="27">
        <v>89</v>
      </c>
      <c r="E1125" s="7">
        <v>75.0357142857143</v>
      </c>
      <c r="F1125" s="27">
        <v>100</v>
      </c>
      <c r="G1125" s="27">
        <v>81.7214285714286</v>
      </c>
      <c r="H1125" s="40" t="s">
        <v>1453</v>
      </c>
    </row>
    <row r="1126" spans="1:8">
      <c r="A1126" s="4">
        <v>1122</v>
      </c>
      <c r="B1126" s="41">
        <v>2524800</v>
      </c>
      <c r="C1126" s="21" t="s">
        <v>1581</v>
      </c>
      <c r="D1126" s="27">
        <v>83</v>
      </c>
      <c r="E1126" s="7">
        <v>79.5714285714286</v>
      </c>
      <c r="F1126" s="27">
        <v>82</v>
      </c>
      <c r="G1126" s="27">
        <v>80.8428571428572</v>
      </c>
      <c r="H1126" s="40" t="s">
        <v>1453</v>
      </c>
    </row>
    <row r="1127" spans="1:8">
      <c r="A1127" s="4">
        <v>1123</v>
      </c>
      <c r="B1127" s="41">
        <v>2524802</v>
      </c>
      <c r="C1127" s="21" t="s">
        <v>1582</v>
      </c>
      <c r="D1127" s="27">
        <v>90</v>
      </c>
      <c r="E1127" s="7">
        <v>82.75</v>
      </c>
      <c r="F1127" s="27">
        <v>93</v>
      </c>
      <c r="G1127" s="27">
        <v>85.95</v>
      </c>
      <c r="H1127" s="40" t="s">
        <v>1453</v>
      </c>
    </row>
    <row r="1128" spans="1:8">
      <c r="A1128" s="4">
        <v>1124</v>
      </c>
      <c r="B1128" s="41">
        <v>2524803</v>
      </c>
      <c r="C1128" s="21" t="s">
        <v>1583</v>
      </c>
      <c r="D1128" s="27">
        <v>85</v>
      </c>
      <c r="E1128" s="7">
        <v>100</v>
      </c>
      <c r="F1128" s="27">
        <v>100</v>
      </c>
      <c r="G1128" s="27">
        <v>95.5</v>
      </c>
      <c r="H1128" s="40" t="s">
        <v>1453</v>
      </c>
    </row>
    <row r="1129" spans="1:8">
      <c r="A1129" s="4">
        <v>1125</v>
      </c>
      <c r="B1129" s="41">
        <v>2524806</v>
      </c>
      <c r="C1129" s="21" t="s">
        <v>1584</v>
      </c>
      <c r="D1129" s="27">
        <v>90</v>
      </c>
      <c r="E1129" s="7">
        <v>84.25</v>
      </c>
      <c r="F1129" s="27">
        <v>92</v>
      </c>
      <c r="G1129" s="27">
        <v>86.75</v>
      </c>
      <c r="H1129" s="40" t="s">
        <v>1453</v>
      </c>
    </row>
    <row r="1130" spans="1:8">
      <c r="A1130" s="4">
        <v>1126</v>
      </c>
      <c r="B1130" s="41">
        <v>2524816</v>
      </c>
      <c r="C1130" s="21" t="s">
        <v>1585</v>
      </c>
      <c r="D1130" s="27">
        <v>91</v>
      </c>
      <c r="E1130" s="7">
        <v>84.6785714285714</v>
      </c>
      <c r="F1130" s="27">
        <v>92</v>
      </c>
      <c r="G1130" s="27">
        <v>87.3071428571428</v>
      </c>
      <c r="H1130" s="40" t="s">
        <v>1453</v>
      </c>
    </row>
    <row r="1131" spans="1:8">
      <c r="A1131" s="4">
        <v>1127</v>
      </c>
      <c r="B1131" s="41">
        <v>2524822</v>
      </c>
      <c r="C1131" s="21" t="s">
        <v>1586</v>
      </c>
      <c r="D1131" s="27">
        <v>85</v>
      </c>
      <c r="E1131" s="7">
        <v>82</v>
      </c>
      <c r="F1131" s="27">
        <v>100</v>
      </c>
      <c r="G1131" s="27">
        <v>84.7</v>
      </c>
      <c r="H1131" s="40" t="s">
        <v>1453</v>
      </c>
    </row>
    <row r="1132" spans="1:8">
      <c r="A1132" s="4">
        <v>1128</v>
      </c>
      <c r="B1132" s="41">
        <v>2524826</v>
      </c>
      <c r="C1132" s="21" t="s">
        <v>1587</v>
      </c>
      <c r="D1132" s="27">
        <v>90</v>
      </c>
      <c r="E1132" s="7">
        <v>87.8571428571429</v>
      </c>
      <c r="F1132" s="27">
        <v>100</v>
      </c>
      <c r="G1132" s="27">
        <v>89.7142857142858</v>
      </c>
      <c r="H1132" s="40" t="s">
        <v>1453</v>
      </c>
    </row>
    <row r="1133" spans="1:8">
      <c r="A1133" s="4">
        <v>1129</v>
      </c>
      <c r="B1133" s="41">
        <v>2524829</v>
      </c>
      <c r="C1133" s="21" t="s">
        <v>1588</v>
      </c>
      <c r="D1133" s="27">
        <v>94</v>
      </c>
      <c r="E1133" s="7">
        <v>100</v>
      </c>
      <c r="F1133" s="27">
        <v>100</v>
      </c>
      <c r="G1133" s="27">
        <v>98.2</v>
      </c>
      <c r="H1133" s="40" t="s">
        <v>1453</v>
      </c>
    </row>
    <row r="1134" spans="1:8">
      <c r="A1134" s="4">
        <v>1130</v>
      </c>
      <c r="B1134" s="41">
        <v>2524834</v>
      </c>
      <c r="C1134" s="24" t="s">
        <v>1589</v>
      </c>
      <c r="D1134" s="27">
        <v>85</v>
      </c>
      <c r="E1134" s="7">
        <v>88.4285714285714</v>
      </c>
      <c r="F1134" s="27">
        <v>97</v>
      </c>
      <c r="G1134" s="27">
        <v>88.2571428571429</v>
      </c>
      <c r="H1134" s="40" t="s">
        <v>1453</v>
      </c>
    </row>
    <row r="1135" spans="1:8">
      <c r="A1135" s="4">
        <v>1131</v>
      </c>
      <c r="B1135" s="41">
        <v>2524837</v>
      </c>
      <c r="C1135" s="21" t="s">
        <v>1590</v>
      </c>
      <c r="D1135" s="27">
        <v>89</v>
      </c>
      <c r="E1135" s="7">
        <v>81</v>
      </c>
      <c r="F1135" s="27">
        <v>83</v>
      </c>
      <c r="G1135" s="27">
        <v>83.6</v>
      </c>
      <c r="H1135" s="40" t="s">
        <v>1453</v>
      </c>
    </row>
    <row r="1136" spans="1:8">
      <c r="A1136" s="4">
        <v>1132</v>
      </c>
      <c r="B1136" s="41">
        <v>2524838</v>
      </c>
      <c r="C1136" s="21" t="s">
        <v>1591</v>
      </c>
      <c r="D1136" s="27">
        <v>95</v>
      </c>
      <c r="E1136" s="7">
        <v>100</v>
      </c>
      <c r="F1136" s="27">
        <v>100</v>
      </c>
      <c r="G1136" s="27">
        <v>98.5</v>
      </c>
      <c r="H1136" s="40" t="s">
        <v>1453</v>
      </c>
    </row>
    <row r="1137" spans="1:8">
      <c r="A1137" s="4">
        <v>1133</v>
      </c>
      <c r="B1137" s="41">
        <v>2524840</v>
      </c>
      <c r="C1137" s="21" t="s">
        <v>1592</v>
      </c>
      <c r="D1137" s="27">
        <v>91</v>
      </c>
      <c r="E1137" s="7">
        <v>84.3214285714286</v>
      </c>
      <c r="F1137" s="27">
        <v>97</v>
      </c>
      <c r="G1137" s="27">
        <v>87.5928571428572</v>
      </c>
      <c r="H1137" s="40" t="s">
        <v>1453</v>
      </c>
    </row>
    <row r="1138" spans="1:8">
      <c r="A1138" s="4">
        <v>1134</v>
      </c>
      <c r="B1138" s="41">
        <v>2524841</v>
      </c>
      <c r="C1138" s="21" t="s">
        <v>1593</v>
      </c>
      <c r="D1138" s="27">
        <v>94</v>
      </c>
      <c r="E1138" s="7">
        <v>91.3214285714286</v>
      </c>
      <c r="F1138" s="27">
        <v>100</v>
      </c>
      <c r="G1138" s="27">
        <v>92.9928571428572</v>
      </c>
      <c r="H1138" s="40" t="s">
        <v>1453</v>
      </c>
    </row>
    <row r="1139" spans="1:8">
      <c r="A1139" s="4">
        <v>1135</v>
      </c>
      <c r="B1139" s="41">
        <v>2524846</v>
      </c>
      <c r="C1139" s="21" t="s">
        <v>1594</v>
      </c>
      <c r="D1139" s="27">
        <v>86</v>
      </c>
      <c r="E1139" s="7">
        <v>78.8214285714286</v>
      </c>
      <c r="F1139" s="27">
        <v>99</v>
      </c>
      <c r="G1139" s="27">
        <v>82.9928571428572</v>
      </c>
      <c r="H1139" s="40" t="s">
        <v>1453</v>
      </c>
    </row>
    <row r="1140" spans="1:8">
      <c r="A1140" s="4">
        <v>1136</v>
      </c>
      <c r="B1140" s="41">
        <v>2524853</v>
      </c>
      <c r="C1140" s="21" t="s">
        <v>1595</v>
      </c>
      <c r="D1140" s="27">
        <v>88</v>
      </c>
      <c r="E1140" s="7">
        <v>81.6785714285714</v>
      </c>
      <c r="F1140" s="27">
        <v>90</v>
      </c>
      <c r="G1140" s="27">
        <v>84.4071428571428</v>
      </c>
      <c r="H1140" s="40" t="s">
        <v>1453</v>
      </c>
    </row>
    <row r="1141" spans="1:8">
      <c r="A1141" s="4">
        <v>1137</v>
      </c>
      <c r="B1141" s="41">
        <v>2524859</v>
      </c>
      <c r="C1141" s="21" t="s">
        <v>1596</v>
      </c>
      <c r="D1141" s="27">
        <v>95</v>
      </c>
      <c r="E1141" s="7">
        <v>86.7142857142857</v>
      </c>
      <c r="F1141" s="27">
        <v>99</v>
      </c>
      <c r="G1141" s="27">
        <v>90.4285714285714</v>
      </c>
      <c r="H1141" s="40" t="s">
        <v>1453</v>
      </c>
    </row>
    <row r="1142" spans="1:8">
      <c r="A1142" s="4">
        <v>1138</v>
      </c>
      <c r="B1142" s="41">
        <v>2524863</v>
      </c>
      <c r="C1142" s="21" t="s">
        <v>1597</v>
      </c>
      <c r="D1142" s="27">
        <v>90</v>
      </c>
      <c r="E1142" s="7">
        <v>86.4285714285714</v>
      </c>
      <c r="F1142" s="27">
        <v>88</v>
      </c>
      <c r="G1142" s="27">
        <v>87.6571428571428</v>
      </c>
      <c r="H1142" s="40" t="s">
        <v>1453</v>
      </c>
    </row>
    <row r="1143" spans="1:8">
      <c r="A1143" s="4">
        <v>1139</v>
      </c>
      <c r="B1143" s="41">
        <v>2524867</v>
      </c>
      <c r="C1143" s="21" t="s">
        <v>1598</v>
      </c>
      <c r="D1143" s="27">
        <v>93</v>
      </c>
      <c r="E1143" s="7">
        <v>97.5714285714286</v>
      </c>
      <c r="F1143" s="27">
        <v>100</v>
      </c>
      <c r="G1143" s="27">
        <v>96.4428571428572</v>
      </c>
      <c r="H1143" s="40" t="s">
        <v>1453</v>
      </c>
    </row>
    <row r="1144" spans="1:8">
      <c r="A1144" s="4">
        <v>1140</v>
      </c>
      <c r="B1144" s="41">
        <v>2524872</v>
      </c>
      <c r="C1144" s="21" t="s">
        <v>1599</v>
      </c>
      <c r="D1144" s="27">
        <v>85</v>
      </c>
      <c r="E1144" s="7">
        <v>71.6071428571429</v>
      </c>
      <c r="F1144" s="27">
        <v>46</v>
      </c>
      <c r="G1144" s="27">
        <v>73.0642857142857</v>
      </c>
      <c r="H1144" s="40" t="s">
        <v>1453</v>
      </c>
    </row>
    <row r="1145" spans="1:8">
      <c r="A1145" s="4">
        <v>1141</v>
      </c>
      <c r="B1145" s="41">
        <v>2524874</v>
      </c>
      <c r="C1145" s="21" t="s">
        <v>1600</v>
      </c>
      <c r="D1145" s="27">
        <v>86</v>
      </c>
      <c r="E1145" s="7">
        <v>100</v>
      </c>
      <c r="F1145" s="27">
        <v>100</v>
      </c>
      <c r="G1145" s="27">
        <v>95.8</v>
      </c>
      <c r="H1145" s="40" t="s">
        <v>1453</v>
      </c>
    </row>
    <row r="1146" spans="1:8">
      <c r="A1146" s="4">
        <v>1142</v>
      </c>
      <c r="B1146" s="41">
        <v>2524875</v>
      </c>
      <c r="C1146" s="21" t="s">
        <v>1601</v>
      </c>
      <c r="D1146" s="27">
        <v>90</v>
      </c>
      <c r="E1146" s="7">
        <v>83.3214285714286</v>
      </c>
      <c r="F1146" s="27">
        <v>96</v>
      </c>
      <c r="G1146" s="27">
        <v>86.5928571428572</v>
      </c>
      <c r="H1146" s="40" t="s">
        <v>1453</v>
      </c>
    </row>
    <row r="1147" spans="1:8">
      <c r="A1147" s="4">
        <v>1143</v>
      </c>
      <c r="B1147" s="41">
        <v>2524877</v>
      </c>
      <c r="C1147" s="21" t="s">
        <v>1602</v>
      </c>
      <c r="D1147" s="27">
        <v>100</v>
      </c>
      <c r="E1147" s="7">
        <v>100</v>
      </c>
      <c r="F1147" s="27">
        <v>100</v>
      </c>
      <c r="G1147" s="27">
        <v>100</v>
      </c>
      <c r="H1147" s="40" t="s">
        <v>1453</v>
      </c>
    </row>
    <row r="1148" spans="1:8">
      <c r="A1148" s="4">
        <v>1144</v>
      </c>
      <c r="B1148" s="4">
        <v>2524879</v>
      </c>
      <c r="C1148" s="4" t="s">
        <v>1603</v>
      </c>
      <c r="D1148" s="27">
        <v>88</v>
      </c>
      <c r="E1148" s="7">
        <v>83.5</v>
      </c>
      <c r="F1148" s="27">
        <v>91</v>
      </c>
      <c r="G1148" s="27">
        <v>85.6</v>
      </c>
      <c r="H1148" s="4" t="s">
        <v>1453</v>
      </c>
    </row>
    <row r="1149" spans="1:8">
      <c r="A1149" s="4">
        <v>1145</v>
      </c>
      <c r="B1149" s="41">
        <v>2524881</v>
      </c>
      <c r="C1149" s="21" t="s">
        <v>1604</v>
      </c>
      <c r="D1149" s="27">
        <v>100</v>
      </c>
      <c r="E1149" s="7">
        <v>100</v>
      </c>
      <c r="F1149" s="27">
        <v>100</v>
      </c>
      <c r="G1149" s="27">
        <v>100</v>
      </c>
      <c r="H1149" s="40" t="s">
        <v>1453</v>
      </c>
    </row>
    <row r="1150" spans="1:8">
      <c r="A1150" s="4">
        <v>1146</v>
      </c>
      <c r="B1150" s="41">
        <v>2524882</v>
      </c>
      <c r="C1150" s="21" t="s">
        <v>1605</v>
      </c>
      <c r="D1150" s="27">
        <v>90</v>
      </c>
      <c r="E1150" s="7">
        <v>79.0357142857143</v>
      </c>
      <c r="F1150" s="27">
        <v>94</v>
      </c>
      <c r="G1150" s="27">
        <v>83.8214285714286</v>
      </c>
      <c r="H1150" s="40" t="s">
        <v>1453</v>
      </c>
    </row>
    <row r="1151" spans="1:8">
      <c r="A1151" s="4">
        <v>1147</v>
      </c>
      <c r="B1151" s="34" t="s">
        <v>1606</v>
      </c>
      <c r="C1151" s="34" t="s">
        <v>1607</v>
      </c>
      <c r="D1151" s="6">
        <v>94</v>
      </c>
      <c r="E1151" s="7">
        <v>100</v>
      </c>
      <c r="F1151" s="6">
        <v>85</v>
      </c>
      <c r="G1151" s="6">
        <f t="shared" ref="G1151:G1177" si="16">E1151*0.6+D1151*0.3+F1151*0.1</f>
        <v>96.7</v>
      </c>
      <c r="H1151" s="4" t="s">
        <v>1608</v>
      </c>
    </row>
    <row r="1152" spans="1:8">
      <c r="A1152" s="4">
        <v>1148</v>
      </c>
      <c r="B1152" s="34" t="s">
        <v>1609</v>
      </c>
      <c r="C1152" s="34" t="s">
        <v>1610</v>
      </c>
      <c r="D1152" s="6">
        <v>87</v>
      </c>
      <c r="E1152" s="7">
        <v>99.1</v>
      </c>
      <c r="F1152" s="6">
        <v>85</v>
      </c>
      <c r="G1152" s="6">
        <f t="shared" si="16"/>
        <v>94.06</v>
      </c>
      <c r="H1152" s="4" t="s">
        <v>1608</v>
      </c>
    </row>
    <row r="1153" spans="1:8">
      <c r="A1153" s="4">
        <v>1149</v>
      </c>
      <c r="B1153" s="34" t="s">
        <v>1611</v>
      </c>
      <c r="C1153" s="34" t="s">
        <v>1612</v>
      </c>
      <c r="D1153" s="6">
        <v>85</v>
      </c>
      <c r="E1153" s="7">
        <v>100</v>
      </c>
      <c r="F1153" s="6">
        <v>85</v>
      </c>
      <c r="G1153" s="6">
        <f t="shared" si="16"/>
        <v>94</v>
      </c>
      <c r="H1153" s="4" t="s">
        <v>1608</v>
      </c>
    </row>
    <row r="1154" spans="1:8">
      <c r="A1154" s="4">
        <v>1150</v>
      </c>
      <c r="B1154" s="34" t="s">
        <v>1613</v>
      </c>
      <c r="C1154" s="34" t="s">
        <v>1614</v>
      </c>
      <c r="D1154" s="6">
        <v>83</v>
      </c>
      <c r="E1154" s="7">
        <v>100</v>
      </c>
      <c r="F1154" s="6">
        <v>85</v>
      </c>
      <c r="G1154" s="6">
        <f t="shared" si="16"/>
        <v>93.4</v>
      </c>
      <c r="H1154" s="4" t="s">
        <v>1608</v>
      </c>
    </row>
    <row r="1155" spans="1:8">
      <c r="A1155" s="4">
        <v>1151</v>
      </c>
      <c r="B1155" s="34" t="s">
        <v>1615</v>
      </c>
      <c r="C1155" s="34" t="s">
        <v>1616</v>
      </c>
      <c r="D1155" s="6">
        <v>83</v>
      </c>
      <c r="E1155" s="7">
        <v>98.24</v>
      </c>
      <c r="F1155" s="6">
        <v>85</v>
      </c>
      <c r="G1155" s="6">
        <f t="shared" si="16"/>
        <v>92.344</v>
      </c>
      <c r="H1155" s="4" t="s">
        <v>1608</v>
      </c>
    </row>
    <row r="1156" spans="1:8">
      <c r="A1156" s="4">
        <v>1152</v>
      </c>
      <c r="B1156" s="34" t="s">
        <v>1617</v>
      </c>
      <c r="C1156" s="34" t="s">
        <v>1618</v>
      </c>
      <c r="D1156" s="6">
        <v>96</v>
      </c>
      <c r="E1156" s="7">
        <v>91.52</v>
      </c>
      <c r="F1156" s="6">
        <v>85</v>
      </c>
      <c r="G1156" s="6">
        <f t="shared" si="16"/>
        <v>92.212</v>
      </c>
      <c r="H1156" s="4" t="s">
        <v>1608</v>
      </c>
    </row>
    <row r="1157" spans="1:8">
      <c r="A1157" s="4">
        <v>1153</v>
      </c>
      <c r="B1157" s="34" t="s">
        <v>1619</v>
      </c>
      <c r="C1157" s="34" t="s">
        <v>1620</v>
      </c>
      <c r="D1157" s="6">
        <v>87</v>
      </c>
      <c r="E1157" s="7">
        <v>94.95</v>
      </c>
      <c r="F1157" s="6">
        <v>85</v>
      </c>
      <c r="G1157" s="6">
        <f t="shared" si="16"/>
        <v>91.57</v>
      </c>
      <c r="H1157" s="4" t="s">
        <v>1608</v>
      </c>
    </row>
    <row r="1158" spans="1:8">
      <c r="A1158" s="4">
        <v>1154</v>
      </c>
      <c r="B1158" s="34" t="s">
        <v>1621</v>
      </c>
      <c r="C1158" s="34" t="s">
        <v>1622</v>
      </c>
      <c r="D1158" s="6">
        <v>87</v>
      </c>
      <c r="E1158" s="7">
        <v>94.86</v>
      </c>
      <c r="F1158" s="6">
        <v>85</v>
      </c>
      <c r="G1158" s="6">
        <f t="shared" si="16"/>
        <v>91.516</v>
      </c>
      <c r="H1158" s="4" t="s">
        <v>1608</v>
      </c>
    </row>
    <row r="1159" spans="1:8">
      <c r="A1159" s="4">
        <v>1155</v>
      </c>
      <c r="B1159" s="34" t="s">
        <v>1623</v>
      </c>
      <c r="C1159" s="34" t="s">
        <v>1624</v>
      </c>
      <c r="D1159" s="6">
        <v>88</v>
      </c>
      <c r="E1159" s="7">
        <v>94.33</v>
      </c>
      <c r="F1159" s="6">
        <v>85</v>
      </c>
      <c r="G1159" s="6">
        <f t="shared" si="16"/>
        <v>91.498</v>
      </c>
      <c r="H1159" s="4" t="s">
        <v>1608</v>
      </c>
    </row>
    <row r="1160" spans="1:8">
      <c r="A1160" s="4">
        <v>1156</v>
      </c>
      <c r="B1160" s="34" t="s">
        <v>1625</v>
      </c>
      <c r="C1160" s="34" t="s">
        <v>1626</v>
      </c>
      <c r="D1160" s="6">
        <v>84</v>
      </c>
      <c r="E1160" s="7">
        <v>94.05</v>
      </c>
      <c r="F1160" s="6">
        <v>85</v>
      </c>
      <c r="G1160" s="6">
        <f t="shared" si="16"/>
        <v>90.13</v>
      </c>
      <c r="H1160" s="4" t="s">
        <v>1608</v>
      </c>
    </row>
    <row r="1161" spans="1:8">
      <c r="A1161" s="4">
        <v>1157</v>
      </c>
      <c r="B1161" s="34" t="s">
        <v>1627</v>
      </c>
      <c r="C1161" s="34" t="s">
        <v>1628</v>
      </c>
      <c r="D1161" s="6">
        <v>89</v>
      </c>
      <c r="E1161" s="7">
        <v>90.14</v>
      </c>
      <c r="F1161" s="6">
        <v>85</v>
      </c>
      <c r="G1161" s="6">
        <f t="shared" si="16"/>
        <v>89.284</v>
      </c>
      <c r="H1161" s="4" t="s">
        <v>1608</v>
      </c>
    </row>
    <row r="1162" spans="1:8">
      <c r="A1162" s="4">
        <v>1158</v>
      </c>
      <c r="B1162" s="34" t="s">
        <v>1629</v>
      </c>
      <c r="C1162" s="34" t="s">
        <v>1630</v>
      </c>
      <c r="D1162" s="6">
        <v>81</v>
      </c>
      <c r="E1162" s="7">
        <v>94.05</v>
      </c>
      <c r="F1162" s="6">
        <v>85</v>
      </c>
      <c r="G1162" s="6">
        <f t="shared" si="16"/>
        <v>89.23</v>
      </c>
      <c r="H1162" s="4" t="s">
        <v>1608</v>
      </c>
    </row>
    <row r="1163" spans="1:8">
      <c r="A1163" s="4">
        <v>1159</v>
      </c>
      <c r="B1163" s="34" t="s">
        <v>1631</v>
      </c>
      <c r="C1163" s="34" t="s">
        <v>1632</v>
      </c>
      <c r="D1163" s="6">
        <v>87</v>
      </c>
      <c r="E1163" s="7">
        <v>90.67</v>
      </c>
      <c r="F1163" s="6">
        <v>85</v>
      </c>
      <c r="G1163" s="6">
        <f t="shared" si="16"/>
        <v>89.002</v>
      </c>
      <c r="H1163" s="4" t="s">
        <v>1608</v>
      </c>
    </row>
    <row r="1164" spans="1:8">
      <c r="A1164" s="4">
        <v>1160</v>
      </c>
      <c r="B1164" s="34" t="s">
        <v>1633</v>
      </c>
      <c r="C1164" s="34" t="s">
        <v>1634</v>
      </c>
      <c r="D1164" s="6">
        <v>90</v>
      </c>
      <c r="E1164" s="7">
        <v>88.86</v>
      </c>
      <c r="F1164" s="6">
        <v>85</v>
      </c>
      <c r="G1164" s="6">
        <f t="shared" si="16"/>
        <v>88.816</v>
      </c>
      <c r="H1164" s="4" t="s">
        <v>1608</v>
      </c>
    </row>
    <row r="1165" spans="1:8">
      <c r="A1165" s="4">
        <v>1161</v>
      </c>
      <c r="B1165" s="34" t="s">
        <v>1635</v>
      </c>
      <c r="C1165" s="34" t="s">
        <v>1636</v>
      </c>
      <c r="D1165" s="6">
        <v>86</v>
      </c>
      <c r="E1165" s="7">
        <v>89.71</v>
      </c>
      <c r="F1165" s="6">
        <v>85</v>
      </c>
      <c r="G1165" s="6">
        <f t="shared" si="16"/>
        <v>88.126</v>
      </c>
      <c r="H1165" s="4" t="s">
        <v>1608</v>
      </c>
    </row>
    <row r="1166" spans="1:8">
      <c r="A1166" s="4">
        <v>1162</v>
      </c>
      <c r="B1166" s="34" t="s">
        <v>1637</v>
      </c>
      <c r="C1166" s="34" t="s">
        <v>1638</v>
      </c>
      <c r="D1166" s="6">
        <v>94</v>
      </c>
      <c r="E1166" s="7">
        <v>85.71</v>
      </c>
      <c r="F1166" s="6">
        <v>85</v>
      </c>
      <c r="G1166" s="6">
        <f t="shared" si="16"/>
        <v>88.126</v>
      </c>
      <c r="H1166" s="4" t="s">
        <v>1608</v>
      </c>
    </row>
    <row r="1167" spans="1:8">
      <c r="A1167" s="4">
        <v>1163</v>
      </c>
      <c r="B1167" s="34" t="s">
        <v>1639</v>
      </c>
      <c r="C1167" s="34" t="s">
        <v>1640</v>
      </c>
      <c r="D1167" s="6">
        <v>79</v>
      </c>
      <c r="E1167" s="7">
        <v>93</v>
      </c>
      <c r="F1167" s="6">
        <v>85</v>
      </c>
      <c r="G1167" s="6">
        <f t="shared" si="16"/>
        <v>88</v>
      </c>
      <c r="H1167" s="4" t="s">
        <v>1608</v>
      </c>
    </row>
    <row r="1168" spans="1:8">
      <c r="A1168" s="4">
        <v>1164</v>
      </c>
      <c r="B1168" s="34" t="s">
        <v>1641</v>
      </c>
      <c r="C1168" s="34" t="s">
        <v>1642</v>
      </c>
      <c r="D1168" s="6">
        <v>79</v>
      </c>
      <c r="E1168" s="7">
        <v>91.57</v>
      </c>
      <c r="F1168" s="6">
        <v>85</v>
      </c>
      <c r="G1168" s="6">
        <f t="shared" si="16"/>
        <v>87.142</v>
      </c>
      <c r="H1168" s="4" t="s">
        <v>1608</v>
      </c>
    </row>
    <row r="1169" spans="1:8">
      <c r="A1169" s="4">
        <v>1165</v>
      </c>
      <c r="B1169" s="34" t="s">
        <v>1643</v>
      </c>
      <c r="C1169" s="34" t="s">
        <v>1644</v>
      </c>
      <c r="D1169" s="6">
        <v>86</v>
      </c>
      <c r="E1169" s="7">
        <v>86.67</v>
      </c>
      <c r="F1169" s="6">
        <v>85</v>
      </c>
      <c r="G1169" s="6">
        <f t="shared" si="16"/>
        <v>86.302</v>
      </c>
      <c r="H1169" s="4" t="s">
        <v>1608</v>
      </c>
    </row>
    <row r="1170" spans="1:8">
      <c r="A1170" s="4">
        <v>1166</v>
      </c>
      <c r="B1170" s="34" t="s">
        <v>1645</v>
      </c>
      <c r="C1170" s="34" t="s">
        <v>1646</v>
      </c>
      <c r="D1170" s="6">
        <v>88</v>
      </c>
      <c r="E1170" s="7">
        <v>85.24</v>
      </c>
      <c r="F1170" s="6">
        <v>85</v>
      </c>
      <c r="G1170" s="6">
        <f t="shared" si="16"/>
        <v>86.044</v>
      </c>
      <c r="H1170" s="4" t="s">
        <v>1608</v>
      </c>
    </row>
    <row r="1171" spans="1:8">
      <c r="A1171" s="4">
        <v>1167</v>
      </c>
      <c r="B1171" s="34" t="s">
        <v>1647</v>
      </c>
      <c r="C1171" s="34" t="s">
        <v>1648</v>
      </c>
      <c r="D1171" s="6">
        <v>81</v>
      </c>
      <c r="E1171" s="7">
        <v>87.24</v>
      </c>
      <c r="F1171" s="6">
        <v>85</v>
      </c>
      <c r="G1171" s="6">
        <f t="shared" si="16"/>
        <v>85.144</v>
      </c>
      <c r="H1171" s="4" t="s">
        <v>1608</v>
      </c>
    </row>
    <row r="1172" spans="1:8">
      <c r="A1172" s="4">
        <v>1168</v>
      </c>
      <c r="B1172" s="34" t="s">
        <v>1649</v>
      </c>
      <c r="C1172" s="34" t="s">
        <v>1650</v>
      </c>
      <c r="D1172" s="6">
        <v>85</v>
      </c>
      <c r="E1172" s="7">
        <v>85</v>
      </c>
      <c r="F1172" s="6">
        <v>85</v>
      </c>
      <c r="G1172" s="6">
        <f t="shared" si="16"/>
        <v>85</v>
      </c>
      <c r="H1172" s="4" t="s">
        <v>1608</v>
      </c>
    </row>
    <row r="1173" spans="1:8">
      <c r="A1173" s="4">
        <v>1169</v>
      </c>
      <c r="B1173" s="34" t="s">
        <v>1651</v>
      </c>
      <c r="C1173" s="34" t="s">
        <v>1652</v>
      </c>
      <c r="D1173" s="6">
        <v>81</v>
      </c>
      <c r="E1173" s="7">
        <v>86.86</v>
      </c>
      <c r="F1173" s="6">
        <v>85</v>
      </c>
      <c r="G1173" s="6">
        <f t="shared" si="16"/>
        <v>84.916</v>
      </c>
      <c r="H1173" s="4" t="s">
        <v>1608</v>
      </c>
    </row>
    <row r="1174" spans="1:8">
      <c r="A1174" s="4">
        <v>1170</v>
      </c>
      <c r="B1174" s="34" t="s">
        <v>1653</v>
      </c>
      <c r="C1174" s="34" t="s">
        <v>1654</v>
      </c>
      <c r="D1174" s="6">
        <v>80</v>
      </c>
      <c r="E1174" s="7">
        <v>86.86</v>
      </c>
      <c r="F1174" s="6">
        <v>85</v>
      </c>
      <c r="G1174" s="6">
        <f t="shared" si="16"/>
        <v>84.616</v>
      </c>
      <c r="H1174" s="4" t="s">
        <v>1608</v>
      </c>
    </row>
    <row r="1175" spans="1:8">
      <c r="A1175" s="4">
        <v>1171</v>
      </c>
      <c r="B1175" s="34" t="s">
        <v>1655</v>
      </c>
      <c r="C1175" s="34" t="s">
        <v>1656</v>
      </c>
      <c r="D1175" s="6">
        <v>82</v>
      </c>
      <c r="E1175" s="7">
        <v>81.95</v>
      </c>
      <c r="F1175" s="6">
        <v>85</v>
      </c>
      <c r="G1175" s="6">
        <f t="shared" si="16"/>
        <v>82.27</v>
      </c>
      <c r="H1175" s="4" t="s">
        <v>1608</v>
      </c>
    </row>
    <row r="1176" spans="1:8">
      <c r="A1176" s="4">
        <v>1172</v>
      </c>
      <c r="B1176" s="34" t="s">
        <v>1657</v>
      </c>
      <c r="C1176" s="34" t="s">
        <v>1658</v>
      </c>
      <c r="D1176" s="6">
        <v>79</v>
      </c>
      <c r="E1176" s="7">
        <v>82.9</v>
      </c>
      <c r="F1176" s="6">
        <v>85</v>
      </c>
      <c r="G1176" s="6">
        <f t="shared" si="16"/>
        <v>81.94</v>
      </c>
      <c r="H1176" s="4" t="s">
        <v>1608</v>
      </c>
    </row>
    <row r="1177" spans="1:8">
      <c r="A1177" s="4">
        <v>1173</v>
      </c>
      <c r="B1177" s="34" t="s">
        <v>1659</v>
      </c>
      <c r="C1177" s="34" t="s">
        <v>1660</v>
      </c>
      <c r="D1177" s="6">
        <v>79</v>
      </c>
      <c r="E1177" s="7">
        <v>80.33</v>
      </c>
      <c r="F1177" s="6">
        <v>85</v>
      </c>
      <c r="G1177" s="6">
        <f t="shared" si="16"/>
        <v>80.398</v>
      </c>
      <c r="H1177" s="4" t="s">
        <v>1608</v>
      </c>
    </row>
    <row r="1178" spans="1:8">
      <c r="A1178" s="4">
        <v>1174</v>
      </c>
      <c r="B1178" s="34">
        <v>2511826</v>
      </c>
      <c r="C1178" s="34" t="s">
        <v>1661</v>
      </c>
      <c r="D1178" s="6">
        <v>98</v>
      </c>
      <c r="E1178" s="7">
        <v>99.99</v>
      </c>
      <c r="F1178" s="6">
        <v>85</v>
      </c>
      <c r="G1178" s="6">
        <f t="shared" ref="G1178:G1183" si="17">ROUND(D1178*0.3+E1178*0.6+F1178*0.1,2)</f>
        <v>97.89</v>
      </c>
      <c r="H1178" s="4" t="s">
        <v>1608</v>
      </c>
    </row>
    <row r="1179" spans="1:8">
      <c r="A1179" s="4">
        <v>1175</v>
      </c>
      <c r="B1179" s="34">
        <v>2511828</v>
      </c>
      <c r="C1179" s="34" t="s">
        <v>1662</v>
      </c>
      <c r="D1179" s="6">
        <v>97</v>
      </c>
      <c r="E1179" s="7">
        <v>99.99</v>
      </c>
      <c r="F1179" s="6">
        <v>85</v>
      </c>
      <c r="G1179" s="6">
        <f t="shared" si="17"/>
        <v>97.59</v>
      </c>
      <c r="H1179" s="4" t="s">
        <v>1608</v>
      </c>
    </row>
    <row r="1180" spans="1:8">
      <c r="A1180" s="4">
        <v>1176</v>
      </c>
      <c r="B1180" s="34">
        <v>2511814</v>
      </c>
      <c r="C1180" s="34" t="s">
        <v>1663</v>
      </c>
      <c r="D1180" s="6">
        <v>85</v>
      </c>
      <c r="E1180" s="7">
        <v>99.99</v>
      </c>
      <c r="F1180" s="6">
        <v>85</v>
      </c>
      <c r="G1180" s="6">
        <f t="shared" si="17"/>
        <v>93.99</v>
      </c>
      <c r="H1180" s="4" t="s">
        <v>1608</v>
      </c>
    </row>
    <row r="1181" spans="1:8">
      <c r="A1181" s="4">
        <v>1177</v>
      </c>
      <c r="B1181" s="34">
        <v>2511817</v>
      </c>
      <c r="C1181" s="34" t="s">
        <v>1664</v>
      </c>
      <c r="D1181" s="6">
        <v>82</v>
      </c>
      <c r="E1181" s="7">
        <v>99.99</v>
      </c>
      <c r="F1181" s="6">
        <v>85</v>
      </c>
      <c r="G1181" s="6">
        <f t="shared" si="17"/>
        <v>93.09</v>
      </c>
      <c r="H1181" s="4" t="s">
        <v>1608</v>
      </c>
    </row>
    <row r="1182" spans="1:8">
      <c r="A1182" s="4">
        <v>1178</v>
      </c>
      <c r="B1182" s="34">
        <v>2511818</v>
      </c>
      <c r="C1182" s="34" t="s">
        <v>1665</v>
      </c>
      <c r="D1182" s="6">
        <v>92</v>
      </c>
      <c r="E1182" s="7">
        <v>92.24</v>
      </c>
      <c r="F1182" s="6">
        <v>85</v>
      </c>
      <c r="G1182" s="6">
        <f t="shared" si="17"/>
        <v>91.44</v>
      </c>
      <c r="H1182" s="4" t="s">
        <v>1608</v>
      </c>
    </row>
    <row r="1183" spans="1:8">
      <c r="A1183" s="4">
        <v>1179</v>
      </c>
      <c r="B1183" s="34">
        <v>2511829</v>
      </c>
      <c r="C1183" s="34" t="s">
        <v>1666</v>
      </c>
      <c r="D1183" s="6">
        <v>86</v>
      </c>
      <c r="E1183" s="7">
        <v>93.24</v>
      </c>
      <c r="F1183" s="6">
        <v>85</v>
      </c>
      <c r="G1183" s="6">
        <f t="shared" si="17"/>
        <v>90.24</v>
      </c>
      <c r="H1183" s="4" t="s">
        <v>1608</v>
      </c>
    </row>
    <row r="1184" spans="1:8">
      <c r="A1184" s="4">
        <v>1180</v>
      </c>
      <c r="B1184" s="34">
        <v>2511837</v>
      </c>
      <c r="C1184" s="34" t="s">
        <v>1667</v>
      </c>
      <c r="D1184" s="6">
        <v>90</v>
      </c>
      <c r="E1184" s="7">
        <v>89.9</v>
      </c>
      <c r="F1184" s="6">
        <v>85</v>
      </c>
      <c r="G1184" s="6">
        <f>ROUND(D1184*0.3+E1184*0.6+F1184*0.1,3)</f>
        <v>89.44</v>
      </c>
      <c r="H1184" s="4" t="s">
        <v>1608</v>
      </c>
    </row>
    <row r="1185" spans="1:8">
      <c r="A1185" s="4">
        <v>1181</v>
      </c>
      <c r="B1185" s="34">
        <v>2511836</v>
      </c>
      <c r="C1185" s="34" t="s">
        <v>1668</v>
      </c>
      <c r="D1185" s="6">
        <v>79</v>
      </c>
      <c r="E1185" s="7">
        <v>94.76</v>
      </c>
      <c r="F1185" s="6">
        <v>85</v>
      </c>
      <c r="G1185" s="6">
        <f t="shared" ref="G1185:G1206" si="18">ROUND(D1185*0.3+E1185*0.6+F1185*0.1,2)</f>
        <v>89.06</v>
      </c>
      <c r="H1185" s="4" t="s">
        <v>1608</v>
      </c>
    </row>
    <row r="1186" spans="1:8">
      <c r="A1186" s="4">
        <v>1182</v>
      </c>
      <c r="B1186" s="34">
        <v>2511810</v>
      </c>
      <c r="C1186" s="34" t="s">
        <v>1669</v>
      </c>
      <c r="D1186" s="6">
        <v>95</v>
      </c>
      <c r="E1186" s="7">
        <v>86.1</v>
      </c>
      <c r="F1186" s="6">
        <v>85</v>
      </c>
      <c r="G1186" s="6">
        <f t="shared" si="18"/>
        <v>88.66</v>
      </c>
      <c r="H1186" s="4" t="s">
        <v>1608</v>
      </c>
    </row>
    <row r="1187" spans="1:8">
      <c r="A1187" s="4">
        <v>1183</v>
      </c>
      <c r="B1187" s="34">
        <v>2511821</v>
      </c>
      <c r="C1187" s="34" t="s">
        <v>1670</v>
      </c>
      <c r="D1187" s="6">
        <v>83</v>
      </c>
      <c r="E1187" s="7">
        <v>91.48</v>
      </c>
      <c r="F1187" s="6">
        <v>85</v>
      </c>
      <c r="G1187" s="6">
        <f t="shared" si="18"/>
        <v>88.29</v>
      </c>
      <c r="H1187" s="4" t="s">
        <v>1608</v>
      </c>
    </row>
    <row r="1188" spans="1:8">
      <c r="A1188" s="4">
        <v>1184</v>
      </c>
      <c r="B1188" s="34">
        <v>2511812</v>
      </c>
      <c r="C1188" s="34" t="s">
        <v>1671</v>
      </c>
      <c r="D1188" s="6">
        <v>80</v>
      </c>
      <c r="E1188" s="7">
        <v>90.38</v>
      </c>
      <c r="F1188" s="6">
        <v>85</v>
      </c>
      <c r="G1188" s="6">
        <f t="shared" si="18"/>
        <v>86.73</v>
      </c>
      <c r="H1188" s="4" t="s">
        <v>1608</v>
      </c>
    </row>
    <row r="1189" spans="1:8">
      <c r="A1189" s="4">
        <v>1185</v>
      </c>
      <c r="B1189" s="34">
        <v>2511832</v>
      </c>
      <c r="C1189" s="34" t="s">
        <v>1672</v>
      </c>
      <c r="D1189" s="6">
        <v>88</v>
      </c>
      <c r="E1189" s="7">
        <v>85.86</v>
      </c>
      <c r="F1189" s="6">
        <v>85</v>
      </c>
      <c r="G1189" s="6">
        <f t="shared" si="18"/>
        <v>86.42</v>
      </c>
      <c r="H1189" s="4" t="s">
        <v>1608</v>
      </c>
    </row>
    <row r="1190" spans="1:8">
      <c r="A1190" s="4">
        <v>1186</v>
      </c>
      <c r="B1190" s="34">
        <v>2511834</v>
      </c>
      <c r="C1190" s="34" t="s">
        <v>1673</v>
      </c>
      <c r="D1190" s="6">
        <v>93</v>
      </c>
      <c r="E1190" s="7">
        <v>82.81</v>
      </c>
      <c r="F1190" s="6">
        <v>85</v>
      </c>
      <c r="G1190" s="6">
        <f t="shared" si="18"/>
        <v>86.09</v>
      </c>
      <c r="H1190" s="4" t="s">
        <v>1608</v>
      </c>
    </row>
    <row r="1191" spans="1:8">
      <c r="A1191" s="4">
        <v>1187</v>
      </c>
      <c r="B1191" s="34">
        <v>2511833</v>
      </c>
      <c r="C1191" s="34" t="s">
        <v>1674</v>
      </c>
      <c r="D1191" s="6">
        <v>79</v>
      </c>
      <c r="E1191" s="7">
        <v>89.19</v>
      </c>
      <c r="F1191" s="6">
        <v>85</v>
      </c>
      <c r="G1191" s="6">
        <f t="shared" si="18"/>
        <v>85.71</v>
      </c>
      <c r="H1191" s="4" t="s">
        <v>1608</v>
      </c>
    </row>
    <row r="1192" spans="1:8">
      <c r="A1192" s="4">
        <v>1188</v>
      </c>
      <c r="B1192" s="34">
        <v>2511815</v>
      </c>
      <c r="C1192" s="34" t="s">
        <v>1675</v>
      </c>
      <c r="D1192" s="6">
        <v>80</v>
      </c>
      <c r="E1192" s="7">
        <v>88.38</v>
      </c>
      <c r="F1192" s="6">
        <v>85</v>
      </c>
      <c r="G1192" s="6">
        <f t="shared" si="18"/>
        <v>85.53</v>
      </c>
      <c r="H1192" s="4" t="s">
        <v>1608</v>
      </c>
    </row>
    <row r="1193" spans="1:8">
      <c r="A1193" s="4">
        <v>1189</v>
      </c>
      <c r="B1193" s="34">
        <v>2511816</v>
      </c>
      <c r="C1193" s="34" t="s">
        <v>1137</v>
      </c>
      <c r="D1193" s="6">
        <v>85</v>
      </c>
      <c r="E1193" s="7">
        <v>86.76</v>
      </c>
      <c r="F1193" s="6">
        <v>75</v>
      </c>
      <c r="G1193" s="6">
        <f t="shared" si="18"/>
        <v>85.06</v>
      </c>
      <c r="H1193" s="4" t="s">
        <v>1608</v>
      </c>
    </row>
    <row r="1194" spans="1:8">
      <c r="A1194" s="4">
        <v>1190</v>
      </c>
      <c r="B1194" s="34">
        <v>2511819</v>
      </c>
      <c r="C1194" s="34" t="s">
        <v>1676</v>
      </c>
      <c r="D1194" s="6">
        <v>84</v>
      </c>
      <c r="E1194" s="7">
        <v>85.24</v>
      </c>
      <c r="F1194" s="6">
        <v>85</v>
      </c>
      <c r="G1194" s="6">
        <f t="shared" si="18"/>
        <v>84.84</v>
      </c>
      <c r="H1194" s="4" t="s">
        <v>1608</v>
      </c>
    </row>
    <row r="1195" spans="1:8">
      <c r="A1195" s="4">
        <v>1191</v>
      </c>
      <c r="B1195" s="34">
        <v>2511813</v>
      </c>
      <c r="C1195" s="34" t="s">
        <v>1677</v>
      </c>
      <c r="D1195" s="6">
        <v>78</v>
      </c>
      <c r="E1195" s="7">
        <v>88.05</v>
      </c>
      <c r="F1195" s="6">
        <v>85</v>
      </c>
      <c r="G1195" s="6">
        <f t="shared" si="18"/>
        <v>84.73</v>
      </c>
      <c r="H1195" s="4" t="s">
        <v>1608</v>
      </c>
    </row>
    <row r="1196" spans="1:8">
      <c r="A1196" s="4">
        <v>1192</v>
      </c>
      <c r="B1196" s="34">
        <v>2511823</v>
      </c>
      <c r="C1196" s="34" t="s">
        <v>1678</v>
      </c>
      <c r="D1196" s="6">
        <v>80</v>
      </c>
      <c r="E1196" s="7">
        <v>87</v>
      </c>
      <c r="F1196" s="6">
        <v>85</v>
      </c>
      <c r="G1196" s="6">
        <f t="shared" si="18"/>
        <v>84.7</v>
      </c>
      <c r="H1196" s="4" t="s">
        <v>1608</v>
      </c>
    </row>
    <row r="1197" spans="1:8">
      <c r="A1197" s="4">
        <v>1193</v>
      </c>
      <c r="B1197" s="34">
        <v>2511827</v>
      </c>
      <c r="C1197" s="34" t="s">
        <v>1679</v>
      </c>
      <c r="D1197" s="6">
        <v>83</v>
      </c>
      <c r="E1197" s="7">
        <v>85.05</v>
      </c>
      <c r="F1197" s="6">
        <v>75</v>
      </c>
      <c r="G1197" s="6">
        <f t="shared" si="18"/>
        <v>83.43</v>
      </c>
      <c r="H1197" s="4" t="s">
        <v>1608</v>
      </c>
    </row>
    <row r="1198" spans="1:8">
      <c r="A1198" s="4">
        <v>1194</v>
      </c>
      <c r="B1198" s="34">
        <v>2511820</v>
      </c>
      <c r="C1198" s="34" t="s">
        <v>1680</v>
      </c>
      <c r="D1198" s="6">
        <v>78</v>
      </c>
      <c r="E1198" s="7">
        <v>85.48</v>
      </c>
      <c r="F1198" s="6">
        <v>85</v>
      </c>
      <c r="G1198" s="6">
        <f t="shared" si="18"/>
        <v>83.19</v>
      </c>
      <c r="H1198" s="4" t="s">
        <v>1608</v>
      </c>
    </row>
    <row r="1199" spans="1:8">
      <c r="A1199" s="4">
        <v>1195</v>
      </c>
      <c r="B1199" s="34">
        <v>2511831</v>
      </c>
      <c r="C1199" s="34" t="s">
        <v>1681</v>
      </c>
      <c r="D1199" s="6">
        <v>82</v>
      </c>
      <c r="E1199" s="7">
        <v>83.19</v>
      </c>
      <c r="F1199" s="6">
        <v>85</v>
      </c>
      <c r="G1199" s="6">
        <f t="shared" si="18"/>
        <v>83.01</v>
      </c>
      <c r="H1199" s="4" t="s">
        <v>1608</v>
      </c>
    </row>
    <row r="1200" spans="1:8">
      <c r="A1200" s="4">
        <v>1196</v>
      </c>
      <c r="B1200" s="34">
        <v>2511835</v>
      </c>
      <c r="C1200" s="34" t="s">
        <v>1682</v>
      </c>
      <c r="D1200" s="6">
        <v>77</v>
      </c>
      <c r="E1200" s="7">
        <v>84.81</v>
      </c>
      <c r="F1200" s="6">
        <v>85</v>
      </c>
      <c r="G1200" s="6">
        <f t="shared" si="18"/>
        <v>82.49</v>
      </c>
      <c r="H1200" s="4" t="s">
        <v>1608</v>
      </c>
    </row>
    <row r="1201" spans="1:8">
      <c r="A1201" s="4">
        <v>1197</v>
      </c>
      <c r="B1201" s="34">
        <v>2511830</v>
      </c>
      <c r="C1201" s="34" t="s">
        <v>1683</v>
      </c>
      <c r="D1201" s="6">
        <v>77</v>
      </c>
      <c r="E1201" s="7">
        <v>83.76</v>
      </c>
      <c r="F1201" s="6">
        <v>85</v>
      </c>
      <c r="G1201" s="6">
        <f t="shared" si="18"/>
        <v>81.86</v>
      </c>
      <c r="H1201" s="4" t="s">
        <v>1608</v>
      </c>
    </row>
    <row r="1202" spans="1:8">
      <c r="A1202" s="4">
        <v>1198</v>
      </c>
      <c r="B1202" s="34">
        <v>2511824</v>
      </c>
      <c r="C1202" s="34" t="s">
        <v>1684</v>
      </c>
      <c r="D1202" s="6">
        <v>77</v>
      </c>
      <c r="E1202" s="7">
        <v>83.05</v>
      </c>
      <c r="F1202" s="6">
        <v>85</v>
      </c>
      <c r="G1202" s="6">
        <f t="shared" si="18"/>
        <v>81.43</v>
      </c>
      <c r="H1202" s="4" t="s">
        <v>1608</v>
      </c>
    </row>
    <row r="1203" spans="1:8">
      <c r="A1203" s="4">
        <v>1199</v>
      </c>
      <c r="B1203" s="34">
        <v>2511822</v>
      </c>
      <c r="C1203" s="34" t="s">
        <v>1685</v>
      </c>
      <c r="D1203" s="6">
        <v>81</v>
      </c>
      <c r="E1203" s="7">
        <v>79.48</v>
      </c>
      <c r="F1203" s="6">
        <v>85</v>
      </c>
      <c r="G1203" s="6">
        <f t="shared" si="18"/>
        <v>80.49</v>
      </c>
      <c r="H1203" s="4" t="s">
        <v>1608</v>
      </c>
    </row>
    <row r="1204" spans="1:8">
      <c r="A1204" s="4">
        <v>1200</v>
      </c>
      <c r="B1204" s="34">
        <v>2511825</v>
      </c>
      <c r="C1204" s="34" t="s">
        <v>1686</v>
      </c>
      <c r="D1204" s="6">
        <v>77</v>
      </c>
      <c r="E1204" s="7">
        <v>81.43</v>
      </c>
      <c r="F1204" s="6">
        <v>85</v>
      </c>
      <c r="G1204" s="6">
        <f t="shared" si="18"/>
        <v>80.46</v>
      </c>
      <c r="H1204" s="4" t="s">
        <v>1608</v>
      </c>
    </row>
    <row r="1205" spans="1:8">
      <c r="A1205" s="4">
        <v>1201</v>
      </c>
      <c r="B1205" s="34">
        <v>2511811</v>
      </c>
      <c r="C1205" s="34" t="s">
        <v>1687</v>
      </c>
      <c r="D1205" s="6">
        <v>92</v>
      </c>
      <c r="E1205" s="7">
        <v>73.71</v>
      </c>
      <c r="F1205" s="6">
        <v>85</v>
      </c>
      <c r="G1205" s="6">
        <f t="shared" si="18"/>
        <v>80.33</v>
      </c>
      <c r="H1205" s="4" t="s">
        <v>1608</v>
      </c>
    </row>
    <row r="1206" spans="1:8">
      <c r="A1206" s="4">
        <v>1202</v>
      </c>
      <c r="B1206" s="34">
        <v>2511809</v>
      </c>
      <c r="C1206" s="34" t="s">
        <v>1688</v>
      </c>
      <c r="D1206" s="6">
        <v>77</v>
      </c>
      <c r="E1206" s="7">
        <v>69.05</v>
      </c>
      <c r="F1206" s="6">
        <v>85</v>
      </c>
      <c r="G1206" s="6">
        <f t="shared" si="18"/>
        <v>73.03</v>
      </c>
      <c r="H1206" s="4" t="s">
        <v>1608</v>
      </c>
    </row>
    <row r="1207" spans="1:8">
      <c r="A1207" s="4">
        <v>1203</v>
      </c>
      <c r="B1207" s="34">
        <v>2524528</v>
      </c>
      <c r="C1207" s="34" t="s">
        <v>1689</v>
      </c>
      <c r="D1207" s="6">
        <v>92</v>
      </c>
      <c r="E1207" s="7">
        <v>96.5909090909091</v>
      </c>
      <c r="F1207" s="6">
        <v>100</v>
      </c>
      <c r="G1207" s="6">
        <f t="shared" ref="G1207:G1263" si="19">D1207*0.3+E1207*0.6+F1207*0.1</f>
        <v>95.5545454545454</v>
      </c>
      <c r="H1207" s="4" t="s">
        <v>1608</v>
      </c>
    </row>
    <row r="1208" spans="1:8">
      <c r="A1208" s="4">
        <v>1204</v>
      </c>
      <c r="B1208" s="34">
        <v>2524518</v>
      </c>
      <c r="C1208" s="34" t="s">
        <v>1690</v>
      </c>
      <c r="D1208" s="6">
        <v>100</v>
      </c>
      <c r="E1208" s="7">
        <v>88.9545454545455</v>
      </c>
      <c r="F1208" s="6">
        <v>100</v>
      </c>
      <c r="G1208" s="6">
        <f t="shared" si="19"/>
        <v>93.3727272727273</v>
      </c>
      <c r="H1208" s="4" t="s">
        <v>1608</v>
      </c>
    </row>
    <row r="1209" spans="1:8">
      <c r="A1209" s="4">
        <v>1205</v>
      </c>
      <c r="B1209" s="34">
        <v>2524524</v>
      </c>
      <c r="C1209" s="34" t="s">
        <v>1691</v>
      </c>
      <c r="D1209" s="6">
        <v>100</v>
      </c>
      <c r="E1209" s="7">
        <v>89.0909090909091</v>
      </c>
      <c r="F1209" s="6">
        <v>94</v>
      </c>
      <c r="G1209" s="6">
        <f t="shared" si="19"/>
        <v>92.8545454545455</v>
      </c>
      <c r="H1209" s="4" t="s">
        <v>1608</v>
      </c>
    </row>
    <row r="1210" spans="1:8">
      <c r="A1210" s="4">
        <v>1206</v>
      </c>
      <c r="B1210" s="34">
        <v>2524523</v>
      </c>
      <c r="C1210" s="34" t="s">
        <v>1161</v>
      </c>
      <c r="D1210" s="6">
        <v>98</v>
      </c>
      <c r="E1210" s="7">
        <v>87.4545454545455</v>
      </c>
      <c r="F1210" s="6">
        <v>100</v>
      </c>
      <c r="G1210" s="6">
        <f t="shared" si="19"/>
        <v>91.8727272727273</v>
      </c>
      <c r="H1210" s="4" t="s">
        <v>1608</v>
      </c>
    </row>
    <row r="1211" spans="1:8">
      <c r="A1211" s="4">
        <v>1207</v>
      </c>
      <c r="B1211" s="34">
        <v>2524531</v>
      </c>
      <c r="C1211" s="34" t="s">
        <v>1692</v>
      </c>
      <c r="D1211" s="6">
        <v>100</v>
      </c>
      <c r="E1211" s="7">
        <v>86.1818181818182</v>
      </c>
      <c r="F1211" s="6">
        <v>100</v>
      </c>
      <c r="G1211" s="6">
        <f t="shared" si="19"/>
        <v>91.7090909090909</v>
      </c>
      <c r="H1211" s="4" t="s">
        <v>1608</v>
      </c>
    </row>
    <row r="1212" spans="1:8">
      <c r="A1212" s="4">
        <v>1208</v>
      </c>
      <c r="B1212" s="34">
        <v>2524525</v>
      </c>
      <c r="C1212" s="34" t="s">
        <v>1693</v>
      </c>
      <c r="D1212" s="6">
        <v>100</v>
      </c>
      <c r="E1212" s="7">
        <v>83.5454545454545</v>
      </c>
      <c r="F1212" s="6">
        <v>100</v>
      </c>
      <c r="G1212" s="6">
        <f t="shared" si="19"/>
        <v>90.1272727272727</v>
      </c>
      <c r="H1212" s="4" t="s">
        <v>1608</v>
      </c>
    </row>
    <row r="1213" spans="1:8">
      <c r="A1213" s="4">
        <v>1209</v>
      </c>
      <c r="B1213" s="34">
        <v>2524522</v>
      </c>
      <c r="C1213" s="34" t="s">
        <v>1694</v>
      </c>
      <c r="D1213" s="6">
        <v>98</v>
      </c>
      <c r="E1213" s="7">
        <v>83.6363636363636</v>
      </c>
      <c r="F1213" s="6">
        <v>100</v>
      </c>
      <c r="G1213" s="6">
        <f t="shared" si="19"/>
        <v>89.5818181818182</v>
      </c>
      <c r="H1213" s="4" t="s">
        <v>1608</v>
      </c>
    </row>
    <row r="1214" spans="1:8">
      <c r="A1214" s="4">
        <v>1210</v>
      </c>
      <c r="B1214" s="34">
        <v>2524534</v>
      </c>
      <c r="C1214" s="34" t="s">
        <v>1695</v>
      </c>
      <c r="D1214" s="6">
        <v>84</v>
      </c>
      <c r="E1214" s="7">
        <v>87.2272727272727</v>
      </c>
      <c r="F1214" s="6">
        <v>100</v>
      </c>
      <c r="G1214" s="6">
        <f t="shared" si="19"/>
        <v>87.5363636363636</v>
      </c>
      <c r="H1214" s="4" t="s">
        <v>1608</v>
      </c>
    </row>
    <row r="1215" spans="1:8">
      <c r="A1215" s="4">
        <v>1211</v>
      </c>
      <c r="B1215" s="34">
        <v>2524519</v>
      </c>
      <c r="C1215" s="34" t="s">
        <v>1696</v>
      </c>
      <c r="D1215" s="6">
        <v>83</v>
      </c>
      <c r="E1215" s="7">
        <v>88.5909090909091</v>
      </c>
      <c r="F1215" s="6">
        <v>93</v>
      </c>
      <c r="G1215" s="6">
        <f t="shared" si="19"/>
        <v>87.3545454545455</v>
      </c>
      <c r="H1215" s="4" t="s">
        <v>1608</v>
      </c>
    </row>
    <row r="1216" spans="1:8">
      <c r="A1216" s="4">
        <v>1212</v>
      </c>
      <c r="B1216" s="34">
        <v>2524526</v>
      </c>
      <c r="C1216" s="34" t="s">
        <v>1697</v>
      </c>
      <c r="D1216" s="6">
        <v>83</v>
      </c>
      <c r="E1216" s="7">
        <v>89.5</v>
      </c>
      <c r="F1216" s="6">
        <v>83</v>
      </c>
      <c r="G1216" s="6">
        <f t="shared" si="19"/>
        <v>86.9</v>
      </c>
      <c r="H1216" s="4" t="s">
        <v>1608</v>
      </c>
    </row>
    <row r="1217" spans="1:8">
      <c r="A1217" s="4">
        <v>1213</v>
      </c>
      <c r="B1217" s="34">
        <v>2524424</v>
      </c>
      <c r="C1217" s="34" t="s">
        <v>1698</v>
      </c>
      <c r="D1217" s="6">
        <v>81</v>
      </c>
      <c r="E1217" s="7">
        <v>90.3181818181818</v>
      </c>
      <c r="F1217" s="6">
        <v>84</v>
      </c>
      <c r="G1217" s="6">
        <f t="shared" si="19"/>
        <v>86.8909090909091</v>
      </c>
      <c r="H1217" s="4" t="s">
        <v>1608</v>
      </c>
    </row>
    <row r="1218" spans="1:8">
      <c r="A1218" s="4">
        <v>1214</v>
      </c>
      <c r="B1218" s="34">
        <v>2524535</v>
      </c>
      <c r="C1218" s="34" t="s">
        <v>1699</v>
      </c>
      <c r="D1218" s="6">
        <v>83</v>
      </c>
      <c r="E1218" s="7">
        <v>86</v>
      </c>
      <c r="F1218" s="6">
        <v>94</v>
      </c>
      <c r="G1218" s="6">
        <f t="shared" si="19"/>
        <v>85.9</v>
      </c>
      <c r="H1218" s="4" t="s">
        <v>1608</v>
      </c>
    </row>
    <row r="1219" spans="1:8">
      <c r="A1219" s="4">
        <v>1215</v>
      </c>
      <c r="B1219" s="34">
        <v>2524517</v>
      </c>
      <c r="C1219" s="34" t="s">
        <v>1700</v>
      </c>
      <c r="D1219" s="6">
        <v>81</v>
      </c>
      <c r="E1219" s="7">
        <v>87.3181818181818</v>
      </c>
      <c r="F1219" s="6">
        <v>92</v>
      </c>
      <c r="G1219" s="6">
        <f t="shared" si="19"/>
        <v>85.8909090909091</v>
      </c>
      <c r="H1219" s="4" t="s">
        <v>1608</v>
      </c>
    </row>
    <row r="1220" spans="1:8">
      <c r="A1220" s="4">
        <v>1216</v>
      </c>
      <c r="B1220" s="34">
        <v>2524515</v>
      </c>
      <c r="C1220" s="34" t="s">
        <v>674</v>
      </c>
      <c r="D1220" s="6">
        <v>100</v>
      </c>
      <c r="E1220" s="7">
        <v>76.3636363636364</v>
      </c>
      <c r="F1220" s="6">
        <v>100</v>
      </c>
      <c r="G1220" s="6">
        <f t="shared" si="19"/>
        <v>85.8181818181818</v>
      </c>
      <c r="H1220" s="4" t="s">
        <v>1608</v>
      </c>
    </row>
    <row r="1221" spans="1:8">
      <c r="A1221" s="4">
        <v>1217</v>
      </c>
      <c r="B1221" s="34">
        <v>2524509</v>
      </c>
      <c r="C1221" s="34" t="s">
        <v>1701</v>
      </c>
      <c r="D1221" s="6">
        <v>82</v>
      </c>
      <c r="E1221" s="7">
        <v>85.3181818181818</v>
      </c>
      <c r="F1221" s="6">
        <v>100</v>
      </c>
      <c r="G1221" s="6">
        <f t="shared" si="19"/>
        <v>85.7909090909091</v>
      </c>
      <c r="H1221" s="4" t="s">
        <v>1608</v>
      </c>
    </row>
    <row r="1222" spans="1:8">
      <c r="A1222" s="4">
        <v>1218</v>
      </c>
      <c r="B1222" s="34">
        <v>2524511</v>
      </c>
      <c r="C1222" s="34" t="s">
        <v>1702</v>
      </c>
      <c r="D1222" s="6">
        <v>100</v>
      </c>
      <c r="E1222" s="7">
        <v>76.4545454545455</v>
      </c>
      <c r="F1222" s="6">
        <v>97</v>
      </c>
      <c r="G1222" s="6">
        <f t="shared" si="19"/>
        <v>85.5727272727273</v>
      </c>
      <c r="H1222" s="4" t="s">
        <v>1608</v>
      </c>
    </row>
    <row r="1223" spans="1:8">
      <c r="A1223" s="4">
        <v>1219</v>
      </c>
      <c r="B1223" s="34">
        <v>2524512</v>
      </c>
      <c r="C1223" s="34" t="s">
        <v>1703</v>
      </c>
      <c r="D1223" s="6">
        <v>86</v>
      </c>
      <c r="E1223" s="7">
        <v>82</v>
      </c>
      <c r="F1223" s="6">
        <v>100</v>
      </c>
      <c r="G1223" s="6">
        <f t="shared" si="19"/>
        <v>85</v>
      </c>
      <c r="H1223" s="4" t="s">
        <v>1608</v>
      </c>
    </row>
    <row r="1224" spans="1:8">
      <c r="A1224" s="4">
        <v>1220</v>
      </c>
      <c r="B1224" s="34">
        <v>2524530</v>
      </c>
      <c r="C1224" s="34" t="s">
        <v>1704</v>
      </c>
      <c r="D1224" s="6">
        <v>80</v>
      </c>
      <c r="E1224" s="7">
        <v>86.25</v>
      </c>
      <c r="F1224" s="6">
        <v>87</v>
      </c>
      <c r="G1224" s="6">
        <f t="shared" si="19"/>
        <v>84.45</v>
      </c>
      <c r="H1224" s="4" t="s">
        <v>1608</v>
      </c>
    </row>
    <row r="1225" spans="1:8">
      <c r="A1225" s="4">
        <v>1221</v>
      </c>
      <c r="B1225" s="34">
        <v>2524508</v>
      </c>
      <c r="C1225" s="34" t="s">
        <v>1705</v>
      </c>
      <c r="D1225" s="6">
        <v>86</v>
      </c>
      <c r="E1225" s="7">
        <v>79.5454545454545</v>
      </c>
      <c r="F1225" s="6">
        <v>100</v>
      </c>
      <c r="G1225" s="6">
        <f t="shared" si="19"/>
        <v>83.5272727272727</v>
      </c>
      <c r="H1225" s="4" t="s">
        <v>1608</v>
      </c>
    </row>
    <row r="1226" spans="1:8">
      <c r="A1226" s="4">
        <v>1222</v>
      </c>
      <c r="B1226" s="34">
        <v>2524527</v>
      </c>
      <c r="C1226" s="34" t="s">
        <v>1706</v>
      </c>
      <c r="D1226" s="6">
        <v>82</v>
      </c>
      <c r="E1226" s="7">
        <v>81.5909090909091</v>
      </c>
      <c r="F1226" s="6">
        <v>83</v>
      </c>
      <c r="G1226" s="6">
        <f t="shared" si="19"/>
        <v>81.8545454545454</v>
      </c>
      <c r="H1226" s="4" t="s">
        <v>1608</v>
      </c>
    </row>
    <row r="1227" spans="1:8">
      <c r="A1227" s="4">
        <v>1223</v>
      </c>
      <c r="B1227" s="34">
        <v>2524521</v>
      </c>
      <c r="C1227" s="34" t="s">
        <v>1707</v>
      </c>
      <c r="D1227" s="6">
        <v>83</v>
      </c>
      <c r="E1227" s="7">
        <v>77.8636363636364</v>
      </c>
      <c r="F1227" s="6">
        <v>99</v>
      </c>
      <c r="G1227" s="6">
        <f t="shared" si="19"/>
        <v>81.5181818181818</v>
      </c>
      <c r="H1227" s="4" t="s">
        <v>1608</v>
      </c>
    </row>
    <row r="1228" spans="1:8">
      <c r="A1228" s="4">
        <v>1224</v>
      </c>
      <c r="B1228" s="34">
        <v>2524507</v>
      </c>
      <c r="C1228" s="34" t="s">
        <v>1708</v>
      </c>
      <c r="D1228" s="6">
        <v>84</v>
      </c>
      <c r="E1228" s="7">
        <v>76.75</v>
      </c>
      <c r="F1228" s="6">
        <v>99</v>
      </c>
      <c r="G1228" s="6">
        <f t="shared" si="19"/>
        <v>81.15</v>
      </c>
      <c r="H1228" s="4" t="s">
        <v>1608</v>
      </c>
    </row>
    <row r="1229" spans="1:8">
      <c r="A1229" s="4">
        <v>1225</v>
      </c>
      <c r="B1229" s="34">
        <v>2524510</v>
      </c>
      <c r="C1229" s="34" t="s">
        <v>1709</v>
      </c>
      <c r="D1229" s="6">
        <v>84</v>
      </c>
      <c r="E1229" s="7">
        <v>76.45</v>
      </c>
      <c r="F1229" s="6">
        <v>100</v>
      </c>
      <c r="G1229" s="6">
        <f t="shared" si="19"/>
        <v>81.07</v>
      </c>
      <c r="H1229" s="4" t="s">
        <v>1608</v>
      </c>
    </row>
    <row r="1230" spans="1:8">
      <c r="A1230" s="4">
        <v>1226</v>
      </c>
      <c r="B1230" s="34">
        <v>2524533</v>
      </c>
      <c r="C1230" s="34" t="s">
        <v>1710</v>
      </c>
      <c r="D1230" s="6">
        <v>80</v>
      </c>
      <c r="E1230" s="7">
        <v>77.9090909090909</v>
      </c>
      <c r="F1230" s="6">
        <v>81</v>
      </c>
      <c r="G1230" s="6">
        <f t="shared" si="19"/>
        <v>78.8454545454545</v>
      </c>
      <c r="H1230" s="4" t="s">
        <v>1608</v>
      </c>
    </row>
    <row r="1231" spans="1:8">
      <c r="A1231" s="4">
        <v>1227</v>
      </c>
      <c r="B1231" s="34">
        <v>2524514</v>
      </c>
      <c r="C1231" s="34" t="s">
        <v>1711</v>
      </c>
      <c r="D1231" s="6">
        <v>83</v>
      </c>
      <c r="E1231" s="7">
        <v>71.7272727272727</v>
      </c>
      <c r="F1231" s="6">
        <v>93</v>
      </c>
      <c r="G1231" s="6">
        <f t="shared" si="19"/>
        <v>77.2363636363636</v>
      </c>
      <c r="H1231" s="4" t="s">
        <v>1608</v>
      </c>
    </row>
    <row r="1232" spans="1:8">
      <c r="A1232" s="4">
        <v>1228</v>
      </c>
      <c r="B1232" s="34">
        <v>2524529</v>
      </c>
      <c r="C1232" s="34" t="s">
        <v>1712</v>
      </c>
      <c r="D1232" s="6">
        <v>82</v>
      </c>
      <c r="E1232" s="7">
        <v>73.0454545454545</v>
      </c>
      <c r="F1232" s="6">
        <v>88</v>
      </c>
      <c r="G1232" s="6">
        <f t="shared" si="19"/>
        <v>77.2272727272727</v>
      </c>
      <c r="H1232" s="4" t="s">
        <v>1608</v>
      </c>
    </row>
    <row r="1233" spans="1:8">
      <c r="A1233" s="4">
        <v>1229</v>
      </c>
      <c r="B1233" s="34">
        <v>2524520</v>
      </c>
      <c r="C1233" s="34" t="s">
        <v>1713</v>
      </c>
      <c r="D1233" s="6">
        <v>80</v>
      </c>
      <c r="E1233" s="7">
        <v>75.1818181818182</v>
      </c>
      <c r="F1233" s="6">
        <v>78</v>
      </c>
      <c r="G1233" s="6">
        <f t="shared" si="19"/>
        <v>76.9090909090909</v>
      </c>
      <c r="H1233" s="4" t="s">
        <v>1608</v>
      </c>
    </row>
    <row r="1234" spans="1:8">
      <c r="A1234" s="4">
        <v>1230</v>
      </c>
      <c r="B1234" s="34">
        <v>2524532</v>
      </c>
      <c r="C1234" s="34" t="s">
        <v>1714</v>
      </c>
      <c r="D1234" s="6">
        <v>78</v>
      </c>
      <c r="E1234" s="7">
        <v>75.2727272727273</v>
      </c>
      <c r="F1234" s="6">
        <v>80</v>
      </c>
      <c r="G1234" s="6">
        <f t="shared" si="19"/>
        <v>76.5636363636364</v>
      </c>
      <c r="H1234" s="4" t="s">
        <v>1608</v>
      </c>
    </row>
    <row r="1235" spans="1:8">
      <c r="A1235" s="4">
        <v>1231</v>
      </c>
      <c r="B1235" s="34">
        <v>2524516</v>
      </c>
      <c r="C1235" s="34" t="s">
        <v>1715</v>
      </c>
      <c r="D1235" s="6">
        <v>97</v>
      </c>
      <c r="E1235" s="7">
        <v>68.9545454545455</v>
      </c>
      <c r="F1235" s="6">
        <v>15</v>
      </c>
      <c r="G1235" s="6">
        <f t="shared" si="19"/>
        <v>71.9727272727273</v>
      </c>
      <c r="H1235" s="4" t="s">
        <v>1608</v>
      </c>
    </row>
    <row r="1236" spans="1:8">
      <c r="A1236" s="4">
        <v>1232</v>
      </c>
      <c r="B1236" s="34">
        <v>2524537</v>
      </c>
      <c r="C1236" s="34" t="s">
        <v>1716</v>
      </c>
      <c r="D1236" s="6">
        <v>100</v>
      </c>
      <c r="E1236" s="7">
        <v>94.75</v>
      </c>
      <c r="F1236" s="6">
        <v>93</v>
      </c>
      <c r="G1236" s="6">
        <f t="shared" si="19"/>
        <v>96.15</v>
      </c>
      <c r="H1236" s="4" t="s">
        <v>1608</v>
      </c>
    </row>
    <row r="1237" spans="1:8">
      <c r="A1237" s="4">
        <v>1233</v>
      </c>
      <c r="B1237" s="34">
        <v>2524548</v>
      </c>
      <c r="C1237" s="34" t="s">
        <v>1717</v>
      </c>
      <c r="D1237" s="6">
        <v>86.25</v>
      </c>
      <c r="E1237" s="7">
        <v>94.685</v>
      </c>
      <c r="F1237" s="6">
        <v>85.5</v>
      </c>
      <c r="G1237" s="6">
        <f t="shared" si="19"/>
        <v>91.236</v>
      </c>
      <c r="H1237" s="4" t="s">
        <v>1608</v>
      </c>
    </row>
    <row r="1238" spans="1:8">
      <c r="A1238" s="4">
        <v>1234</v>
      </c>
      <c r="B1238" s="34">
        <v>2524556</v>
      </c>
      <c r="C1238" s="34" t="s">
        <v>1718</v>
      </c>
      <c r="D1238" s="6">
        <v>84</v>
      </c>
      <c r="E1238" s="7">
        <v>89.53</v>
      </c>
      <c r="F1238" s="6">
        <v>98</v>
      </c>
      <c r="G1238" s="6">
        <f t="shared" si="19"/>
        <v>88.718</v>
      </c>
      <c r="H1238" s="4" t="s">
        <v>1608</v>
      </c>
    </row>
    <row r="1239" spans="1:8">
      <c r="A1239" s="4">
        <v>1235</v>
      </c>
      <c r="B1239" s="34">
        <v>2524555</v>
      </c>
      <c r="C1239" s="34" t="s">
        <v>1719</v>
      </c>
      <c r="D1239" s="6">
        <v>87.5</v>
      </c>
      <c r="E1239" s="7">
        <v>90.235</v>
      </c>
      <c r="F1239" s="6">
        <v>98.5</v>
      </c>
      <c r="G1239" s="6">
        <f t="shared" si="19"/>
        <v>90.241</v>
      </c>
      <c r="H1239" s="4" t="s">
        <v>1608</v>
      </c>
    </row>
    <row r="1240" spans="1:8">
      <c r="A1240" s="4">
        <v>1236</v>
      </c>
      <c r="B1240" s="34">
        <v>2524550</v>
      </c>
      <c r="C1240" s="34" t="s">
        <v>1720</v>
      </c>
      <c r="D1240" s="6">
        <v>94.5</v>
      </c>
      <c r="E1240" s="7">
        <v>86.125</v>
      </c>
      <c r="F1240" s="6">
        <v>99.5</v>
      </c>
      <c r="G1240" s="6">
        <f t="shared" si="19"/>
        <v>89.975</v>
      </c>
      <c r="H1240" s="4" t="s">
        <v>1608</v>
      </c>
    </row>
    <row r="1241" spans="1:8">
      <c r="A1241" s="4">
        <v>1237</v>
      </c>
      <c r="B1241" s="34">
        <v>2524541</v>
      </c>
      <c r="C1241" s="34" t="s">
        <v>1721</v>
      </c>
      <c r="D1241" s="6">
        <v>87.5</v>
      </c>
      <c r="E1241" s="7">
        <v>91.055</v>
      </c>
      <c r="F1241" s="6">
        <v>99</v>
      </c>
      <c r="G1241" s="6">
        <f t="shared" si="19"/>
        <v>90.783</v>
      </c>
      <c r="H1241" s="4" t="s">
        <v>1608</v>
      </c>
    </row>
    <row r="1242" spans="1:8">
      <c r="A1242" s="4">
        <v>1238</v>
      </c>
      <c r="B1242" s="34">
        <v>2524566</v>
      </c>
      <c r="C1242" s="34" t="s">
        <v>1722</v>
      </c>
      <c r="D1242" s="6">
        <v>91.5</v>
      </c>
      <c r="E1242" s="7">
        <v>89.945</v>
      </c>
      <c r="F1242" s="6">
        <v>99</v>
      </c>
      <c r="G1242" s="6">
        <f t="shared" si="19"/>
        <v>91.317</v>
      </c>
      <c r="H1242" s="4" t="s">
        <v>1608</v>
      </c>
    </row>
    <row r="1243" spans="1:8">
      <c r="A1243" s="4">
        <v>1239</v>
      </c>
      <c r="B1243" s="34">
        <v>2524547</v>
      </c>
      <c r="C1243" s="34" t="s">
        <v>1723</v>
      </c>
      <c r="D1243" s="6">
        <v>83.5</v>
      </c>
      <c r="E1243" s="7">
        <v>88.93</v>
      </c>
      <c r="F1243" s="6">
        <v>96</v>
      </c>
      <c r="G1243" s="6">
        <f t="shared" si="19"/>
        <v>88.008</v>
      </c>
      <c r="H1243" s="4" t="s">
        <v>1608</v>
      </c>
    </row>
    <row r="1244" spans="1:8">
      <c r="A1244" s="4">
        <v>1240</v>
      </c>
      <c r="B1244" s="34">
        <v>2524540</v>
      </c>
      <c r="C1244" s="34" t="s">
        <v>1724</v>
      </c>
      <c r="D1244" s="6">
        <v>100</v>
      </c>
      <c r="E1244" s="7">
        <v>86.495</v>
      </c>
      <c r="F1244" s="6">
        <v>80</v>
      </c>
      <c r="G1244" s="6">
        <f t="shared" si="19"/>
        <v>89.897</v>
      </c>
      <c r="H1244" s="4" t="s">
        <v>1608</v>
      </c>
    </row>
    <row r="1245" spans="1:8">
      <c r="A1245" s="4">
        <v>1241</v>
      </c>
      <c r="B1245" s="34">
        <v>2524560</v>
      </c>
      <c r="C1245" s="34" t="s">
        <v>1725</v>
      </c>
      <c r="D1245" s="6">
        <v>83</v>
      </c>
      <c r="E1245" s="7">
        <v>87.64</v>
      </c>
      <c r="F1245" s="6">
        <v>91</v>
      </c>
      <c r="G1245" s="6">
        <f t="shared" si="19"/>
        <v>86.584</v>
      </c>
      <c r="H1245" s="4" t="s">
        <v>1608</v>
      </c>
    </row>
    <row r="1246" spans="1:8">
      <c r="A1246" s="4">
        <v>1242</v>
      </c>
      <c r="B1246" s="34">
        <v>2524551</v>
      </c>
      <c r="C1246" s="34" t="s">
        <v>1726</v>
      </c>
      <c r="D1246" s="6">
        <v>90</v>
      </c>
      <c r="E1246" s="7">
        <v>87.82</v>
      </c>
      <c r="F1246" s="6">
        <v>90.5</v>
      </c>
      <c r="G1246" s="6">
        <f t="shared" si="19"/>
        <v>88.742</v>
      </c>
      <c r="H1246" s="4" t="s">
        <v>1608</v>
      </c>
    </row>
    <row r="1247" spans="1:8">
      <c r="A1247" s="4">
        <v>1243</v>
      </c>
      <c r="B1247" s="34">
        <v>2524552</v>
      </c>
      <c r="C1247" s="34" t="s">
        <v>1727</v>
      </c>
      <c r="D1247" s="6">
        <v>82.25</v>
      </c>
      <c r="E1247" s="7">
        <v>86.42</v>
      </c>
      <c r="F1247" s="6">
        <v>94.5</v>
      </c>
      <c r="G1247" s="6">
        <f t="shared" si="19"/>
        <v>85.977</v>
      </c>
      <c r="H1247" s="4" t="s">
        <v>1608</v>
      </c>
    </row>
    <row r="1248" spans="1:8">
      <c r="A1248" s="4">
        <v>1244</v>
      </c>
      <c r="B1248" s="34">
        <v>2524563</v>
      </c>
      <c r="C1248" s="34" t="s">
        <v>1728</v>
      </c>
      <c r="D1248" s="6">
        <v>80</v>
      </c>
      <c r="E1248" s="7">
        <v>86.68</v>
      </c>
      <c r="F1248" s="6">
        <v>91.5</v>
      </c>
      <c r="G1248" s="6">
        <f t="shared" si="19"/>
        <v>85.158</v>
      </c>
      <c r="H1248" s="4" t="s">
        <v>1608</v>
      </c>
    </row>
    <row r="1249" spans="1:8">
      <c r="A1249" s="4">
        <v>1245</v>
      </c>
      <c r="B1249" s="34">
        <v>2524559</v>
      </c>
      <c r="C1249" s="34" t="s">
        <v>1729</v>
      </c>
      <c r="D1249" s="6">
        <v>80</v>
      </c>
      <c r="E1249" s="7">
        <v>86.705</v>
      </c>
      <c r="F1249" s="6">
        <v>95.5</v>
      </c>
      <c r="G1249" s="6">
        <f t="shared" si="19"/>
        <v>85.573</v>
      </c>
      <c r="H1249" s="4" t="s">
        <v>1608</v>
      </c>
    </row>
    <row r="1250" spans="1:8">
      <c r="A1250" s="4">
        <v>1246</v>
      </c>
      <c r="B1250" s="34">
        <v>2524558</v>
      </c>
      <c r="C1250" s="34" t="s">
        <v>1730</v>
      </c>
      <c r="D1250" s="6">
        <v>79.75</v>
      </c>
      <c r="E1250" s="7">
        <v>81.805</v>
      </c>
      <c r="F1250" s="6">
        <v>93</v>
      </c>
      <c r="G1250" s="6">
        <f t="shared" si="19"/>
        <v>82.308</v>
      </c>
      <c r="H1250" s="4" t="s">
        <v>1608</v>
      </c>
    </row>
    <row r="1251" spans="1:8">
      <c r="A1251" s="4">
        <v>1247</v>
      </c>
      <c r="B1251" s="34">
        <v>2524565</v>
      </c>
      <c r="C1251" s="34" t="s">
        <v>1731</v>
      </c>
      <c r="D1251" s="6">
        <v>81</v>
      </c>
      <c r="E1251" s="7">
        <v>85.77</v>
      </c>
      <c r="F1251" s="6">
        <v>92.5</v>
      </c>
      <c r="G1251" s="6">
        <f t="shared" si="19"/>
        <v>85.012</v>
      </c>
      <c r="H1251" s="4" t="s">
        <v>1608</v>
      </c>
    </row>
    <row r="1252" spans="1:8">
      <c r="A1252" s="4">
        <v>1248</v>
      </c>
      <c r="B1252" s="34">
        <v>2524553</v>
      </c>
      <c r="C1252" s="34" t="s">
        <v>1732</v>
      </c>
      <c r="D1252" s="6">
        <v>84.5</v>
      </c>
      <c r="E1252" s="7">
        <v>85.195</v>
      </c>
      <c r="F1252" s="6">
        <v>86.5</v>
      </c>
      <c r="G1252" s="6">
        <f t="shared" si="19"/>
        <v>85.117</v>
      </c>
      <c r="H1252" s="4" t="s">
        <v>1608</v>
      </c>
    </row>
    <row r="1253" spans="1:8">
      <c r="A1253" s="4">
        <v>1249</v>
      </c>
      <c r="B1253" s="34">
        <v>2524561</v>
      </c>
      <c r="C1253" s="34" t="s">
        <v>1733</v>
      </c>
      <c r="D1253" s="6">
        <v>82</v>
      </c>
      <c r="E1253" s="7">
        <v>80.74</v>
      </c>
      <c r="F1253" s="6">
        <v>97</v>
      </c>
      <c r="G1253" s="6">
        <f t="shared" si="19"/>
        <v>82.744</v>
      </c>
      <c r="H1253" s="4" t="s">
        <v>1608</v>
      </c>
    </row>
    <row r="1254" spans="1:8">
      <c r="A1254" s="4">
        <v>1250</v>
      </c>
      <c r="B1254" s="34">
        <v>2524545</v>
      </c>
      <c r="C1254" s="34" t="s">
        <v>1734</v>
      </c>
      <c r="D1254" s="6">
        <v>88</v>
      </c>
      <c r="E1254" s="7">
        <v>82.955</v>
      </c>
      <c r="F1254" s="6">
        <v>96.5</v>
      </c>
      <c r="G1254" s="6">
        <f t="shared" si="19"/>
        <v>85.823</v>
      </c>
      <c r="H1254" s="4" t="s">
        <v>1608</v>
      </c>
    </row>
    <row r="1255" spans="1:8">
      <c r="A1255" s="4">
        <v>1251</v>
      </c>
      <c r="B1255" s="34">
        <v>2524538</v>
      </c>
      <c r="C1255" s="34" t="s">
        <v>1735</v>
      </c>
      <c r="D1255" s="6">
        <v>87</v>
      </c>
      <c r="E1255" s="7">
        <v>80.65</v>
      </c>
      <c r="F1255" s="6">
        <v>95.5</v>
      </c>
      <c r="G1255" s="6">
        <f t="shared" si="19"/>
        <v>84.04</v>
      </c>
      <c r="H1255" s="4" t="s">
        <v>1608</v>
      </c>
    </row>
    <row r="1256" spans="1:8">
      <c r="A1256" s="4">
        <v>1252</v>
      </c>
      <c r="B1256" s="34">
        <v>2524557</v>
      </c>
      <c r="C1256" s="34" t="s">
        <v>1736</v>
      </c>
      <c r="D1256" s="6">
        <v>84.5</v>
      </c>
      <c r="E1256" s="7">
        <v>79.525</v>
      </c>
      <c r="F1256" s="6">
        <v>93</v>
      </c>
      <c r="G1256" s="6">
        <f t="shared" si="19"/>
        <v>82.365</v>
      </c>
      <c r="H1256" s="4" t="s">
        <v>1608</v>
      </c>
    </row>
    <row r="1257" spans="1:8">
      <c r="A1257" s="4">
        <v>1253</v>
      </c>
      <c r="B1257" s="34">
        <v>2524549</v>
      </c>
      <c r="C1257" s="34" t="s">
        <v>1737</v>
      </c>
      <c r="D1257" s="6">
        <v>80</v>
      </c>
      <c r="E1257" s="7">
        <v>82.005</v>
      </c>
      <c r="F1257" s="6">
        <v>89</v>
      </c>
      <c r="G1257" s="6">
        <f t="shared" si="19"/>
        <v>82.103</v>
      </c>
      <c r="H1257" s="4" t="s">
        <v>1608</v>
      </c>
    </row>
    <row r="1258" spans="1:8">
      <c r="A1258" s="4">
        <v>1254</v>
      </c>
      <c r="B1258" s="34">
        <v>2524546</v>
      </c>
      <c r="C1258" s="34" t="s">
        <v>1738</v>
      </c>
      <c r="D1258" s="6">
        <v>84.5</v>
      </c>
      <c r="E1258" s="7">
        <v>81.635</v>
      </c>
      <c r="F1258" s="6">
        <v>90.5</v>
      </c>
      <c r="G1258" s="6">
        <f t="shared" si="19"/>
        <v>83.381</v>
      </c>
      <c r="H1258" s="4" t="s">
        <v>1608</v>
      </c>
    </row>
    <row r="1259" spans="1:8">
      <c r="A1259" s="4">
        <v>1255</v>
      </c>
      <c r="B1259" s="34">
        <v>2524562</v>
      </c>
      <c r="C1259" s="34" t="s">
        <v>1739</v>
      </c>
      <c r="D1259" s="6">
        <v>79.5</v>
      </c>
      <c r="E1259" s="7">
        <v>79.67</v>
      </c>
      <c r="F1259" s="6">
        <v>85</v>
      </c>
      <c r="G1259" s="6">
        <f t="shared" si="19"/>
        <v>80.152</v>
      </c>
      <c r="H1259" s="4" t="s">
        <v>1608</v>
      </c>
    </row>
    <row r="1260" spans="1:8">
      <c r="A1260" s="4">
        <v>1256</v>
      </c>
      <c r="B1260" s="34">
        <v>2524544</v>
      </c>
      <c r="C1260" s="34" t="s">
        <v>1740</v>
      </c>
      <c r="D1260" s="6">
        <v>82.25</v>
      </c>
      <c r="E1260" s="7">
        <v>78.935</v>
      </c>
      <c r="F1260" s="6">
        <v>82</v>
      </c>
      <c r="G1260" s="6">
        <f t="shared" si="19"/>
        <v>80.236</v>
      </c>
      <c r="H1260" s="4" t="s">
        <v>1608</v>
      </c>
    </row>
    <row r="1261" spans="1:8">
      <c r="A1261" s="4">
        <v>1257</v>
      </c>
      <c r="B1261" s="34">
        <v>2524554</v>
      </c>
      <c r="C1261" s="34" t="s">
        <v>1741</v>
      </c>
      <c r="D1261" s="6">
        <v>73.5</v>
      </c>
      <c r="E1261" s="7">
        <v>72.1</v>
      </c>
      <c r="F1261" s="6">
        <v>94</v>
      </c>
      <c r="G1261" s="6">
        <f t="shared" si="19"/>
        <v>74.71</v>
      </c>
      <c r="H1261" s="4" t="s">
        <v>1608</v>
      </c>
    </row>
    <row r="1262" spans="1:8">
      <c r="A1262" s="4">
        <v>1258</v>
      </c>
      <c r="B1262" s="34">
        <v>2524542</v>
      </c>
      <c r="C1262" s="34" t="s">
        <v>1742</v>
      </c>
      <c r="D1262" s="6">
        <v>80.5</v>
      </c>
      <c r="E1262" s="7">
        <v>71.935</v>
      </c>
      <c r="F1262" s="6">
        <v>62.5</v>
      </c>
      <c r="G1262" s="6">
        <f t="shared" si="19"/>
        <v>73.561</v>
      </c>
      <c r="H1262" s="4" t="s">
        <v>1608</v>
      </c>
    </row>
    <row r="1263" spans="1:8">
      <c r="A1263" s="4">
        <v>1259</v>
      </c>
      <c r="B1263" s="34">
        <v>2524539</v>
      </c>
      <c r="C1263" s="34" t="s">
        <v>1743</v>
      </c>
      <c r="D1263" s="6">
        <v>83</v>
      </c>
      <c r="E1263" s="7">
        <v>71.42</v>
      </c>
      <c r="F1263" s="6">
        <v>46.5</v>
      </c>
      <c r="G1263" s="6">
        <f t="shared" si="19"/>
        <v>72.402</v>
      </c>
      <c r="H1263" s="4" t="s">
        <v>1608</v>
      </c>
    </row>
    <row r="1264" spans="1:8">
      <c r="A1264" s="4">
        <v>1260</v>
      </c>
      <c r="B1264" s="34">
        <v>2524584</v>
      </c>
      <c r="C1264" s="34" t="s">
        <v>1744</v>
      </c>
      <c r="D1264" s="6">
        <v>99</v>
      </c>
      <c r="E1264" s="7">
        <v>91.82</v>
      </c>
      <c r="F1264" s="6">
        <v>100</v>
      </c>
      <c r="G1264" s="6">
        <v>94.79</v>
      </c>
      <c r="H1264" s="4" t="s">
        <v>1608</v>
      </c>
    </row>
    <row r="1265" spans="1:8">
      <c r="A1265" s="4">
        <v>1261</v>
      </c>
      <c r="B1265" s="34">
        <v>2524592</v>
      </c>
      <c r="C1265" s="34" t="s">
        <v>1745</v>
      </c>
      <c r="D1265" s="6">
        <v>100</v>
      </c>
      <c r="E1265" s="7">
        <v>87.64</v>
      </c>
      <c r="F1265" s="6">
        <v>97</v>
      </c>
      <c r="G1265" s="6">
        <v>92.28</v>
      </c>
      <c r="H1265" s="4" t="s">
        <v>1608</v>
      </c>
    </row>
    <row r="1266" spans="1:8">
      <c r="A1266" s="4">
        <v>1262</v>
      </c>
      <c r="B1266" s="34">
        <v>2524580</v>
      </c>
      <c r="C1266" s="34" t="s">
        <v>1746</v>
      </c>
      <c r="D1266" s="6">
        <v>100</v>
      </c>
      <c r="E1266" s="7">
        <v>88.18</v>
      </c>
      <c r="F1266" s="6">
        <v>91</v>
      </c>
      <c r="G1266" s="6">
        <v>92.01</v>
      </c>
      <c r="H1266" s="4" t="s">
        <v>1608</v>
      </c>
    </row>
    <row r="1267" spans="1:8">
      <c r="A1267" s="4">
        <v>1263</v>
      </c>
      <c r="B1267" s="34">
        <v>2524573</v>
      </c>
      <c r="C1267" s="34" t="s">
        <v>1747</v>
      </c>
      <c r="D1267" s="6">
        <v>97.5</v>
      </c>
      <c r="E1267" s="7">
        <v>87.73</v>
      </c>
      <c r="F1267" s="6">
        <v>99</v>
      </c>
      <c r="G1267" s="6">
        <v>91.79</v>
      </c>
      <c r="H1267" s="4" t="s">
        <v>1608</v>
      </c>
    </row>
    <row r="1268" spans="1:8">
      <c r="A1268" s="4">
        <v>1264</v>
      </c>
      <c r="B1268" s="34">
        <v>2524572</v>
      </c>
      <c r="C1268" s="34" t="s">
        <v>1748</v>
      </c>
      <c r="D1268" s="6">
        <v>99</v>
      </c>
      <c r="E1268" s="7">
        <v>82.86</v>
      </c>
      <c r="F1268" s="6">
        <v>88</v>
      </c>
      <c r="G1268" s="6">
        <v>88.22</v>
      </c>
      <c r="H1268" s="4" t="s">
        <v>1608</v>
      </c>
    </row>
    <row r="1269" spans="1:8">
      <c r="A1269" s="4">
        <v>1265</v>
      </c>
      <c r="B1269" s="34">
        <v>2524587</v>
      </c>
      <c r="C1269" s="34" t="s">
        <v>1749</v>
      </c>
      <c r="D1269" s="6">
        <v>86</v>
      </c>
      <c r="E1269" s="7">
        <v>88.68</v>
      </c>
      <c r="F1269" s="6">
        <v>92</v>
      </c>
      <c r="G1269" s="6">
        <v>88.21</v>
      </c>
      <c r="H1269" s="4" t="s">
        <v>1608</v>
      </c>
    </row>
    <row r="1270" spans="1:8">
      <c r="A1270" s="4">
        <v>1266</v>
      </c>
      <c r="B1270" s="34">
        <v>2524581</v>
      </c>
      <c r="C1270" s="34" t="s">
        <v>1750</v>
      </c>
      <c r="D1270" s="6">
        <v>86</v>
      </c>
      <c r="E1270" s="7">
        <v>88.86</v>
      </c>
      <c r="F1270" s="6">
        <v>85</v>
      </c>
      <c r="G1270" s="6">
        <v>87.62</v>
      </c>
      <c r="H1270" s="4" t="s">
        <v>1608</v>
      </c>
    </row>
    <row r="1271" spans="1:8">
      <c r="A1271" s="4">
        <v>1267</v>
      </c>
      <c r="B1271" s="34">
        <v>2524593</v>
      </c>
      <c r="C1271" s="34" t="s">
        <v>1751</v>
      </c>
      <c r="D1271" s="6">
        <v>94.5</v>
      </c>
      <c r="E1271" s="7">
        <v>75.5</v>
      </c>
      <c r="F1271" s="6">
        <v>90</v>
      </c>
      <c r="G1271" s="6">
        <v>86.65</v>
      </c>
      <c r="H1271" s="4" t="s">
        <v>1608</v>
      </c>
    </row>
    <row r="1272" spans="1:8">
      <c r="A1272" s="4">
        <v>1268</v>
      </c>
      <c r="B1272" s="34">
        <v>2524595</v>
      </c>
      <c r="C1272" s="34" t="s">
        <v>1752</v>
      </c>
      <c r="D1272" s="6">
        <v>87.5</v>
      </c>
      <c r="E1272" s="7">
        <v>85</v>
      </c>
      <c r="F1272" s="6">
        <v>93</v>
      </c>
      <c r="G1272" s="6">
        <v>86.55</v>
      </c>
      <c r="H1272" s="4" t="s">
        <v>1608</v>
      </c>
    </row>
    <row r="1273" spans="1:8">
      <c r="A1273" s="4">
        <v>1269</v>
      </c>
      <c r="B1273" s="34">
        <v>2524585</v>
      </c>
      <c r="C1273" s="34" t="s">
        <v>346</v>
      </c>
      <c r="D1273" s="6">
        <v>90</v>
      </c>
      <c r="E1273" s="7">
        <v>82.05</v>
      </c>
      <c r="F1273" s="6">
        <v>100</v>
      </c>
      <c r="G1273" s="6">
        <v>86.23</v>
      </c>
      <c r="H1273" s="4" t="s">
        <v>1608</v>
      </c>
    </row>
    <row r="1274" spans="1:8">
      <c r="A1274" s="4">
        <v>1270</v>
      </c>
      <c r="B1274" s="34">
        <v>2524591</v>
      </c>
      <c r="C1274" s="34" t="s">
        <v>1753</v>
      </c>
      <c r="D1274" s="6">
        <v>100</v>
      </c>
      <c r="E1274" s="7">
        <v>77</v>
      </c>
      <c r="F1274" s="6">
        <v>100</v>
      </c>
      <c r="G1274" s="6">
        <v>86.2</v>
      </c>
      <c r="H1274" s="4" t="s">
        <v>1608</v>
      </c>
    </row>
    <row r="1275" spans="1:8">
      <c r="A1275" s="4">
        <v>1271</v>
      </c>
      <c r="B1275" s="34">
        <v>2524583</v>
      </c>
      <c r="C1275" s="34" t="s">
        <v>1754</v>
      </c>
      <c r="D1275" s="6">
        <v>88.5</v>
      </c>
      <c r="E1275" s="7">
        <v>82.68</v>
      </c>
      <c r="F1275" s="6">
        <v>100</v>
      </c>
      <c r="G1275" s="6">
        <v>86.16</v>
      </c>
      <c r="H1275" s="4" t="s">
        <v>1608</v>
      </c>
    </row>
    <row r="1276" spans="1:8">
      <c r="A1276" s="4">
        <v>1272</v>
      </c>
      <c r="B1276" s="34">
        <v>2524589</v>
      </c>
      <c r="C1276" s="34" t="s">
        <v>1755</v>
      </c>
      <c r="D1276" s="6">
        <v>99</v>
      </c>
      <c r="E1276" s="7">
        <v>78.45</v>
      </c>
      <c r="F1276" s="6">
        <v>93</v>
      </c>
      <c r="G1276" s="6">
        <v>86.07</v>
      </c>
      <c r="H1276" s="4" t="s">
        <v>1608</v>
      </c>
    </row>
    <row r="1277" spans="1:8">
      <c r="A1277" s="4">
        <v>1273</v>
      </c>
      <c r="B1277" s="34">
        <v>2524582</v>
      </c>
      <c r="C1277" s="34" t="s">
        <v>1756</v>
      </c>
      <c r="D1277" s="6">
        <v>90</v>
      </c>
      <c r="E1277" s="7">
        <v>81.59</v>
      </c>
      <c r="F1277" s="6">
        <v>86</v>
      </c>
      <c r="G1277" s="6">
        <v>84.55</v>
      </c>
      <c r="H1277" s="4" t="s">
        <v>1608</v>
      </c>
    </row>
    <row r="1278" spans="1:8">
      <c r="A1278" s="4">
        <v>1274</v>
      </c>
      <c r="B1278" s="34">
        <v>2524586</v>
      </c>
      <c r="C1278" s="34" t="s">
        <v>1757</v>
      </c>
      <c r="D1278" s="6">
        <v>87</v>
      </c>
      <c r="E1278" s="7">
        <v>80.05</v>
      </c>
      <c r="F1278" s="6">
        <v>100</v>
      </c>
      <c r="G1278" s="6">
        <v>84.13</v>
      </c>
      <c r="H1278" s="4" t="s">
        <v>1608</v>
      </c>
    </row>
    <row r="1279" spans="1:8">
      <c r="A1279" s="4">
        <v>1275</v>
      </c>
      <c r="B1279" s="34">
        <v>2524590</v>
      </c>
      <c r="C1279" s="34" t="s">
        <v>1758</v>
      </c>
      <c r="D1279" s="6">
        <v>89</v>
      </c>
      <c r="E1279" s="7">
        <v>79.91</v>
      </c>
      <c r="F1279" s="6">
        <v>91</v>
      </c>
      <c r="G1279" s="6">
        <v>83.75</v>
      </c>
      <c r="H1279" s="4" t="s">
        <v>1608</v>
      </c>
    </row>
    <row r="1280" spans="1:8">
      <c r="A1280" s="4">
        <v>1276</v>
      </c>
      <c r="B1280" s="34">
        <v>2524578</v>
      </c>
      <c r="C1280" s="34" t="s">
        <v>1759</v>
      </c>
      <c r="D1280" s="6">
        <v>88</v>
      </c>
      <c r="E1280" s="7">
        <v>83.59</v>
      </c>
      <c r="F1280" s="6">
        <v>71</v>
      </c>
      <c r="G1280" s="6">
        <v>83.65</v>
      </c>
      <c r="H1280" s="4" t="s">
        <v>1608</v>
      </c>
    </row>
    <row r="1281" spans="1:8">
      <c r="A1281" s="4">
        <v>1277</v>
      </c>
      <c r="B1281" s="34">
        <v>2524579</v>
      </c>
      <c r="C1281" s="34" t="s">
        <v>1760</v>
      </c>
      <c r="D1281" s="6">
        <v>86</v>
      </c>
      <c r="E1281" s="7">
        <v>80.64</v>
      </c>
      <c r="F1281" s="6">
        <v>90</v>
      </c>
      <c r="G1281" s="6">
        <v>83.18</v>
      </c>
      <c r="H1281" s="4" t="s">
        <v>1608</v>
      </c>
    </row>
    <row r="1282" spans="1:8">
      <c r="A1282" s="4">
        <v>1278</v>
      </c>
      <c r="B1282" s="34">
        <v>2524567</v>
      </c>
      <c r="C1282" s="34" t="s">
        <v>1761</v>
      </c>
      <c r="D1282" s="6">
        <v>90</v>
      </c>
      <c r="E1282" s="7">
        <v>77.86</v>
      </c>
      <c r="F1282" s="6">
        <v>87</v>
      </c>
      <c r="G1282" s="6">
        <v>82.42</v>
      </c>
      <c r="H1282" s="4" t="s">
        <v>1608</v>
      </c>
    </row>
    <row r="1283" spans="1:8">
      <c r="A1283" s="4">
        <v>1279</v>
      </c>
      <c r="B1283" s="34">
        <v>2524574</v>
      </c>
      <c r="C1283" s="34" t="s">
        <v>1762</v>
      </c>
      <c r="D1283" s="6">
        <v>93.5</v>
      </c>
      <c r="E1283" s="7">
        <v>74.86</v>
      </c>
      <c r="F1283" s="6">
        <v>93</v>
      </c>
      <c r="G1283" s="6">
        <v>82.27</v>
      </c>
      <c r="H1283" s="4" t="s">
        <v>1608</v>
      </c>
    </row>
    <row r="1284" spans="1:8">
      <c r="A1284" s="4">
        <v>1280</v>
      </c>
      <c r="B1284" s="34">
        <v>2524594</v>
      </c>
      <c r="C1284" s="34" t="s">
        <v>1763</v>
      </c>
      <c r="D1284" s="6">
        <v>85</v>
      </c>
      <c r="E1284" s="7">
        <v>81.14</v>
      </c>
      <c r="F1284" s="6">
        <v>80</v>
      </c>
      <c r="G1284" s="6">
        <v>82.18</v>
      </c>
      <c r="H1284" s="4" t="s">
        <v>1608</v>
      </c>
    </row>
    <row r="1285" spans="1:8">
      <c r="A1285" s="4">
        <v>1281</v>
      </c>
      <c r="B1285" s="34">
        <v>2524577</v>
      </c>
      <c r="C1285" s="34" t="s">
        <v>1764</v>
      </c>
      <c r="D1285" s="6">
        <v>84</v>
      </c>
      <c r="E1285" s="7">
        <v>81.32</v>
      </c>
      <c r="F1285" s="6">
        <v>78</v>
      </c>
      <c r="G1285" s="6">
        <v>81.79</v>
      </c>
      <c r="H1285" s="4" t="s">
        <v>1608</v>
      </c>
    </row>
    <row r="1286" spans="1:8">
      <c r="A1286" s="4">
        <v>1282</v>
      </c>
      <c r="B1286" s="34">
        <v>2524571</v>
      </c>
      <c r="C1286" s="34" t="s">
        <v>1765</v>
      </c>
      <c r="D1286" s="6">
        <v>85.5</v>
      </c>
      <c r="E1286" s="7">
        <v>78.59</v>
      </c>
      <c r="F1286" s="6">
        <v>89</v>
      </c>
      <c r="G1286" s="6">
        <v>81.7</v>
      </c>
      <c r="H1286" s="4" t="s">
        <v>1608</v>
      </c>
    </row>
    <row r="1287" spans="1:8">
      <c r="A1287" s="4">
        <v>1283</v>
      </c>
      <c r="B1287" s="34">
        <v>2524568</v>
      </c>
      <c r="C1287" s="34" t="s">
        <v>1766</v>
      </c>
      <c r="D1287" s="6">
        <v>88</v>
      </c>
      <c r="E1287" s="7">
        <v>75.59</v>
      </c>
      <c r="F1287" s="6">
        <v>85</v>
      </c>
      <c r="G1287" s="6">
        <v>80.25</v>
      </c>
      <c r="H1287" s="4" t="s">
        <v>1608</v>
      </c>
    </row>
    <row r="1288" spans="1:8">
      <c r="A1288" s="4">
        <v>1284</v>
      </c>
      <c r="B1288" s="34">
        <v>2524588</v>
      </c>
      <c r="C1288" s="34" t="s">
        <v>1767</v>
      </c>
      <c r="D1288" s="6">
        <v>75</v>
      </c>
      <c r="E1288" s="7">
        <v>81.77</v>
      </c>
      <c r="F1288" s="6">
        <v>70</v>
      </c>
      <c r="G1288" s="6">
        <v>78.56</v>
      </c>
      <c r="H1288" s="4" t="s">
        <v>1608</v>
      </c>
    </row>
    <row r="1289" spans="1:8">
      <c r="A1289" s="4">
        <v>1285</v>
      </c>
      <c r="B1289" s="34">
        <v>2524576</v>
      </c>
      <c r="C1289" s="34" t="s">
        <v>1768</v>
      </c>
      <c r="D1289" s="6">
        <v>86.5</v>
      </c>
      <c r="E1289" s="7">
        <v>70.86</v>
      </c>
      <c r="F1289" s="6">
        <v>82</v>
      </c>
      <c r="G1289" s="6">
        <v>76.67</v>
      </c>
      <c r="H1289" s="4" t="s">
        <v>1608</v>
      </c>
    </row>
    <row r="1290" spans="1:8">
      <c r="A1290" s="4">
        <v>1286</v>
      </c>
      <c r="B1290" s="34">
        <v>2524570</v>
      </c>
      <c r="C1290" s="34" t="s">
        <v>1769</v>
      </c>
      <c r="D1290" s="6">
        <v>85</v>
      </c>
      <c r="E1290" s="7">
        <v>76.14</v>
      </c>
      <c r="F1290" s="6">
        <v>10</v>
      </c>
      <c r="G1290" s="6">
        <v>72.18</v>
      </c>
      <c r="H1290" s="4" t="s">
        <v>1608</v>
      </c>
    </row>
    <row r="1291" spans="1:8">
      <c r="A1291" s="4">
        <v>1287</v>
      </c>
      <c r="B1291" s="34">
        <v>2524575</v>
      </c>
      <c r="C1291" s="34" t="s">
        <v>1770</v>
      </c>
      <c r="D1291" s="6">
        <v>87</v>
      </c>
      <c r="E1291" s="7">
        <v>69.18</v>
      </c>
      <c r="F1291" s="6">
        <v>11</v>
      </c>
      <c r="G1291" s="6">
        <v>68.71</v>
      </c>
      <c r="H1291" s="4" t="s">
        <v>1608</v>
      </c>
    </row>
    <row r="1292" spans="1:8">
      <c r="A1292" s="4">
        <v>1288</v>
      </c>
      <c r="B1292" s="34">
        <v>2524619</v>
      </c>
      <c r="C1292" s="34" t="s">
        <v>1771</v>
      </c>
      <c r="D1292" s="6">
        <v>99</v>
      </c>
      <c r="E1292" s="7">
        <v>94</v>
      </c>
      <c r="F1292" s="6">
        <v>92</v>
      </c>
      <c r="G1292" s="6">
        <v>94.3</v>
      </c>
      <c r="H1292" s="4" t="s">
        <v>1608</v>
      </c>
    </row>
    <row r="1293" spans="1:8">
      <c r="A1293" s="4">
        <v>1289</v>
      </c>
      <c r="B1293" s="34">
        <v>2524625</v>
      </c>
      <c r="C1293" s="34" t="s">
        <v>1772</v>
      </c>
      <c r="D1293" s="6">
        <v>97</v>
      </c>
      <c r="E1293" s="7">
        <v>100</v>
      </c>
      <c r="F1293" s="6">
        <v>91.72</v>
      </c>
      <c r="G1293" s="6">
        <v>94.13</v>
      </c>
      <c r="H1293" s="4" t="s">
        <v>1608</v>
      </c>
    </row>
    <row r="1294" spans="1:8">
      <c r="A1294" s="4">
        <v>1290</v>
      </c>
      <c r="B1294" s="34">
        <v>2524617</v>
      </c>
      <c r="C1294" s="34" t="s">
        <v>1773</v>
      </c>
      <c r="D1294" s="6">
        <v>97</v>
      </c>
      <c r="E1294" s="7">
        <v>100</v>
      </c>
      <c r="F1294" s="6">
        <v>90.22</v>
      </c>
      <c r="G1294" s="6">
        <v>93.23</v>
      </c>
      <c r="H1294" s="4" t="s">
        <v>1608</v>
      </c>
    </row>
    <row r="1295" spans="1:8">
      <c r="A1295" s="4">
        <v>1291</v>
      </c>
      <c r="B1295" s="34">
        <v>2524610</v>
      </c>
      <c r="C1295" s="34" t="s">
        <v>1774</v>
      </c>
      <c r="D1295" s="6">
        <v>96</v>
      </c>
      <c r="E1295" s="7">
        <v>100</v>
      </c>
      <c r="F1295" s="6">
        <v>88.68</v>
      </c>
      <c r="G1295" s="6">
        <v>92.01</v>
      </c>
      <c r="H1295" s="4" t="s">
        <v>1608</v>
      </c>
    </row>
    <row r="1296" spans="1:8">
      <c r="A1296" s="4">
        <v>1292</v>
      </c>
      <c r="B1296" s="34">
        <v>2524607</v>
      </c>
      <c r="C1296" s="34" t="s">
        <v>1775</v>
      </c>
      <c r="D1296" s="6">
        <v>93</v>
      </c>
      <c r="E1296" s="7">
        <v>95.7</v>
      </c>
      <c r="F1296" s="6">
        <v>89.83</v>
      </c>
      <c r="G1296" s="6">
        <v>91.37</v>
      </c>
      <c r="H1296" s="4" t="s">
        <v>1608</v>
      </c>
    </row>
    <row r="1297" spans="1:8">
      <c r="A1297" s="4">
        <v>1293</v>
      </c>
      <c r="B1297" s="34">
        <v>2524622</v>
      </c>
      <c r="C1297" s="34" t="s">
        <v>1776</v>
      </c>
      <c r="D1297" s="6">
        <v>96</v>
      </c>
      <c r="E1297" s="7">
        <v>100</v>
      </c>
      <c r="F1297" s="6">
        <v>86.78</v>
      </c>
      <c r="G1297" s="6">
        <v>90.87</v>
      </c>
      <c r="H1297" s="4" t="s">
        <v>1608</v>
      </c>
    </row>
    <row r="1298" spans="1:8">
      <c r="A1298" s="4">
        <v>1294</v>
      </c>
      <c r="B1298" s="34">
        <v>2524608</v>
      </c>
      <c r="C1298" s="34" t="s">
        <v>1777</v>
      </c>
      <c r="D1298" s="6">
        <v>93</v>
      </c>
      <c r="E1298" s="7">
        <v>92</v>
      </c>
      <c r="F1298" s="6">
        <v>87.33</v>
      </c>
      <c r="G1298" s="6">
        <v>89.5</v>
      </c>
      <c r="H1298" s="4" t="s">
        <v>1608</v>
      </c>
    </row>
    <row r="1299" spans="1:8">
      <c r="A1299" s="4">
        <v>1295</v>
      </c>
      <c r="B1299" s="34">
        <v>2524621</v>
      </c>
      <c r="C1299" s="34" t="s">
        <v>1778</v>
      </c>
      <c r="D1299" s="6">
        <v>95</v>
      </c>
      <c r="E1299" s="7">
        <v>100</v>
      </c>
      <c r="F1299" s="6">
        <v>85</v>
      </c>
      <c r="G1299" s="6">
        <v>89.5</v>
      </c>
      <c r="H1299" s="4" t="s">
        <v>1608</v>
      </c>
    </row>
    <row r="1300" spans="1:8">
      <c r="A1300" s="4">
        <v>1296</v>
      </c>
      <c r="B1300" s="34">
        <v>2524618</v>
      </c>
      <c r="C1300" s="34" t="s">
        <v>1779</v>
      </c>
      <c r="D1300" s="6">
        <v>94</v>
      </c>
      <c r="E1300" s="7">
        <v>81</v>
      </c>
      <c r="F1300" s="6">
        <v>87.11</v>
      </c>
      <c r="G1300" s="6">
        <v>88.57</v>
      </c>
      <c r="H1300" s="4" t="s">
        <v>1608</v>
      </c>
    </row>
    <row r="1301" spans="1:8">
      <c r="A1301" s="4">
        <v>1297</v>
      </c>
      <c r="B1301" s="34">
        <v>2524612</v>
      </c>
      <c r="C1301" s="34" t="s">
        <v>1780</v>
      </c>
      <c r="D1301" s="6">
        <v>91</v>
      </c>
      <c r="E1301" s="7">
        <v>94</v>
      </c>
      <c r="F1301" s="6">
        <v>85.72</v>
      </c>
      <c r="G1301" s="6">
        <v>88.13</v>
      </c>
      <c r="H1301" s="4" t="s">
        <v>1608</v>
      </c>
    </row>
    <row r="1302" spans="1:8">
      <c r="A1302" s="4">
        <v>1298</v>
      </c>
      <c r="B1302" s="34">
        <v>2524597</v>
      </c>
      <c r="C1302" s="34" t="s">
        <v>1781</v>
      </c>
      <c r="D1302" s="6">
        <v>94</v>
      </c>
      <c r="E1302" s="7">
        <v>100</v>
      </c>
      <c r="F1302" s="6">
        <v>82.22</v>
      </c>
      <c r="G1302" s="6">
        <v>87.53</v>
      </c>
      <c r="H1302" s="4" t="s">
        <v>1608</v>
      </c>
    </row>
    <row r="1303" spans="1:8">
      <c r="A1303" s="4">
        <v>1299</v>
      </c>
      <c r="B1303" s="34">
        <v>2524611</v>
      </c>
      <c r="C1303" s="34" t="s">
        <v>1782</v>
      </c>
      <c r="D1303" s="6">
        <v>94</v>
      </c>
      <c r="E1303" s="7">
        <v>85</v>
      </c>
      <c r="F1303" s="6">
        <v>84.72</v>
      </c>
      <c r="G1303" s="6">
        <v>87.53</v>
      </c>
      <c r="H1303" s="4" t="s">
        <v>1608</v>
      </c>
    </row>
    <row r="1304" spans="1:8">
      <c r="A1304" s="4">
        <v>1300</v>
      </c>
      <c r="B1304" s="34">
        <v>2524614</v>
      </c>
      <c r="C1304" s="34" t="s">
        <v>1783</v>
      </c>
      <c r="D1304" s="6">
        <v>92</v>
      </c>
      <c r="E1304" s="7">
        <v>100</v>
      </c>
      <c r="F1304" s="6">
        <v>82.94</v>
      </c>
      <c r="G1304" s="6">
        <v>87.36</v>
      </c>
      <c r="H1304" s="4" t="s">
        <v>1608</v>
      </c>
    </row>
    <row r="1305" spans="1:8">
      <c r="A1305" s="4">
        <v>1301</v>
      </c>
      <c r="B1305" s="34">
        <v>2524602</v>
      </c>
      <c r="C1305" s="34" t="s">
        <v>1784</v>
      </c>
      <c r="D1305" s="6">
        <v>95</v>
      </c>
      <c r="E1305" s="7">
        <v>86</v>
      </c>
      <c r="F1305" s="6">
        <v>82.78</v>
      </c>
      <c r="G1305" s="6">
        <v>86.77</v>
      </c>
      <c r="H1305" s="4" t="s">
        <v>1608</v>
      </c>
    </row>
    <row r="1306" spans="1:8">
      <c r="A1306" s="4">
        <v>1302</v>
      </c>
      <c r="B1306" s="34">
        <v>2524623</v>
      </c>
      <c r="C1306" s="34" t="s">
        <v>1785</v>
      </c>
      <c r="D1306" s="6">
        <v>92</v>
      </c>
      <c r="E1306" s="7">
        <v>100</v>
      </c>
      <c r="F1306" s="6">
        <v>80.5</v>
      </c>
      <c r="G1306" s="6">
        <v>85.9</v>
      </c>
      <c r="H1306" s="4" t="s">
        <v>1608</v>
      </c>
    </row>
    <row r="1307" spans="1:8">
      <c r="A1307" s="4">
        <v>1303</v>
      </c>
      <c r="B1307" s="34">
        <v>2524609</v>
      </c>
      <c r="C1307" s="34" t="s">
        <v>1786</v>
      </c>
      <c r="D1307" s="6">
        <v>93</v>
      </c>
      <c r="E1307" s="7">
        <v>75</v>
      </c>
      <c r="F1307" s="6">
        <v>82.83</v>
      </c>
      <c r="G1307" s="6">
        <v>85.1</v>
      </c>
      <c r="H1307" s="4" t="s">
        <v>1608</v>
      </c>
    </row>
    <row r="1308" spans="1:8">
      <c r="A1308" s="4">
        <v>1304</v>
      </c>
      <c r="B1308" s="34">
        <v>2524613</v>
      </c>
      <c r="C1308" s="34" t="s">
        <v>1787</v>
      </c>
      <c r="D1308" s="6">
        <v>91</v>
      </c>
      <c r="E1308" s="7">
        <v>89</v>
      </c>
      <c r="F1308" s="6">
        <v>81.44</v>
      </c>
      <c r="G1308" s="6">
        <v>85.06</v>
      </c>
      <c r="H1308" s="4" t="s">
        <v>1608</v>
      </c>
    </row>
    <row r="1309" spans="1:8">
      <c r="A1309" s="4">
        <v>1305</v>
      </c>
      <c r="B1309" s="34">
        <v>2524616</v>
      </c>
      <c r="C1309" s="34" t="s">
        <v>1788</v>
      </c>
      <c r="D1309" s="6">
        <v>94</v>
      </c>
      <c r="E1309" s="7">
        <v>90</v>
      </c>
      <c r="F1309" s="6">
        <v>78</v>
      </c>
      <c r="G1309" s="6">
        <v>84</v>
      </c>
      <c r="H1309" s="4" t="s">
        <v>1608</v>
      </c>
    </row>
    <row r="1310" spans="1:8">
      <c r="A1310" s="4">
        <v>1306</v>
      </c>
      <c r="B1310" s="34">
        <v>2524615</v>
      </c>
      <c r="C1310" s="34" t="s">
        <v>1789</v>
      </c>
      <c r="D1310" s="6">
        <v>91</v>
      </c>
      <c r="E1310" s="7">
        <v>79</v>
      </c>
      <c r="F1310" s="6">
        <v>80.44</v>
      </c>
      <c r="G1310" s="6">
        <v>83.46</v>
      </c>
      <c r="H1310" s="4" t="s">
        <v>1608</v>
      </c>
    </row>
    <row r="1311" spans="1:8">
      <c r="A1311" s="4">
        <v>1307</v>
      </c>
      <c r="B1311" s="34">
        <v>2524605</v>
      </c>
      <c r="C1311" s="34" t="s">
        <v>1790</v>
      </c>
      <c r="D1311" s="6">
        <v>81.5</v>
      </c>
      <c r="E1311" s="7">
        <v>82.6</v>
      </c>
      <c r="F1311" s="6">
        <v>84.33</v>
      </c>
      <c r="G1311" s="6">
        <v>83.31</v>
      </c>
      <c r="H1311" s="4" t="s">
        <v>1608</v>
      </c>
    </row>
    <row r="1312" spans="1:8">
      <c r="A1312" s="4">
        <v>1308</v>
      </c>
      <c r="B1312" s="34">
        <v>2524600</v>
      </c>
      <c r="C1312" s="34" t="s">
        <v>1791</v>
      </c>
      <c r="D1312" s="6">
        <v>93</v>
      </c>
      <c r="E1312" s="7">
        <v>89</v>
      </c>
      <c r="F1312" s="6">
        <v>77</v>
      </c>
      <c r="G1312" s="6">
        <v>83</v>
      </c>
      <c r="H1312" s="4" t="s">
        <v>1608</v>
      </c>
    </row>
    <row r="1313" spans="1:8">
      <c r="A1313" s="4">
        <v>1309</v>
      </c>
      <c r="B1313" s="34">
        <v>2524601</v>
      </c>
      <c r="C1313" s="34" t="s">
        <v>1792</v>
      </c>
      <c r="D1313" s="6">
        <v>90</v>
      </c>
      <c r="E1313" s="7">
        <v>87</v>
      </c>
      <c r="F1313" s="6">
        <v>76.22</v>
      </c>
      <c r="G1313" s="6">
        <v>81.43</v>
      </c>
      <c r="H1313" s="4" t="s">
        <v>1608</v>
      </c>
    </row>
    <row r="1314" spans="1:8">
      <c r="A1314" s="4">
        <v>1310</v>
      </c>
      <c r="B1314" s="34">
        <v>2524620</v>
      </c>
      <c r="C1314" s="34" t="s">
        <v>1793</v>
      </c>
      <c r="D1314" s="6">
        <v>79.5</v>
      </c>
      <c r="E1314" s="7">
        <v>81</v>
      </c>
      <c r="F1314" s="6">
        <v>82</v>
      </c>
      <c r="G1314" s="6">
        <v>81.15</v>
      </c>
      <c r="H1314" s="4" t="s">
        <v>1608</v>
      </c>
    </row>
    <row r="1315" spans="1:8">
      <c r="A1315" s="4">
        <v>1311</v>
      </c>
      <c r="B1315" s="34">
        <v>2524599</v>
      </c>
      <c r="C1315" s="34" t="s">
        <v>1794</v>
      </c>
      <c r="D1315" s="6">
        <v>82</v>
      </c>
      <c r="E1315" s="7">
        <v>84</v>
      </c>
      <c r="F1315" s="6">
        <v>79.06</v>
      </c>
      <c r="G1315" s="6">
        <v>80.44</v>
      </c>
      <c r="H1315" s="4" t="s">
        <v>1608</v>
      </c>
    </row>
    <row r="1316" spans="1:8">
      <c r="A1316" s="4">
        <v>1312</v>
      </c>
      <c r="B1316" s="34">
        <v>2524606</v>
      </c>
      <c r="C1316" s="34" t="s">
        <v>1795</v>
      </c>
      <c r="D1316" s="6">
        <v>76</v>
      </c>
      <c r="E1316" s="7">
        <v>82</v>
      </c>
      <c r="F1316" s="6">
        <v>79.5</v>
      </c>
      <c r="G1316" s="6">
        <v>78.7</v>
      </c>
      <c r="H1316" s="4" t="s">
        <v>1608</v>
      </c>
    </row>
    <row r="1317" spans="1:8">
      <c r="A1317" s="4">
        <v>1313</v>
      </c>
      <c r="B1317" s="34">
        <v>2524598</v>
      </c>
      <c r="C1317" s="34" t="s">
        <v>1796</v>
      </c>
      <c r="D1317" s="6">
        <v>77</v>
      </c>
      <c r="E1317" s="7">
        <v>75</v>
      </c>
      <c r="F1317" s="6">
        <v>77.94</v>
      </c>
      <c r="G1317" s="6">
        <v>77.36</v>
      </c>
      <c r="H1317" s="4" t="s">
        <v>1608</v>
      </c>
    </row>
    <row r="1318" spans="1:8">
      <c r="A1318" s="4">
        <v>1314</v>
      </c>
      <c r="B1318" s="34">
        <v>2524604</v>
      </c>
      <c r="C1318" s="34" t="s">
        <v>1797</v>
      </c>
      <c r="D1318" s="6">
        <v>58.5</v>
      </c>
      <c r="E1318" s="7">
        <v>85</v>
      </c>
      <c r="F1318" s="6">
        <v>65.94</v>
      </c>
      <c r="G1318" s="6">
        <v>65.61</v>
      </c>
      <c r="H1318" s="4" t="s">
        <v>1608</v>
      </c>
    </row>
    <row r="1319" spans="1:8">
      <c r="A1319" s="4">
        <v>1315</v>
      </c>
      <c r="B1319" s="34">
        <v>2524624</v>
      </c>
      <c r="C1319" s="34" t="s">
        <v>1798</v>
      </c>
      <c r="D1319" s="6">
        <v>56</v>
      </c>
      <c r="E1319" s="7">
        <v>85</v>
      </c>
      <c r="F1319" s="6">
        <v>50.94</v>
      </c>
      <c r="G1319" s="6">
        <v>55.86</v>
      </c>
      <c r="H1319" s="4" t="s">
        <v>1608</v>
      </c>
    </row>
    <row r="1320" spans="1:8">
      <c r="A1320" s="4">
        <v>1316</v>
      </c>
      <c r="B1320" s="34">
        <v>2524603</v>
      </c>
      <c r="C1320" s="34" t="s">
        <v>1799</v>
      </c>
      <c r="D1320" s="6">
        <v>46.5</v>
      </c>
      <c r="E1320" s="7">
        <v>10</v>
      </c>
      <c r="F1320" s="6">
        <v>44.33</v>
      </c>
      <c r="G1320" s="6">
        <v>41.55</v>
      </c>
      <c r="H1320" s="4" t="s">
        <v>1608</v>
      </c>
    </row>
    <row r="1321" spans="1:8">
      <c r="A1321" s="4">
        <v>1317</v>
      </c>
      <c r="B1321" s="34">
        <v>2424364</v>
      </c>
      <c r="C1321" s="34" t="s">
        <v>1800</v>
      </c>
      <c r="D1321" s="6">
        <v>84</v>
      </c>
      <c r="E1321" s="7">
        <v>72.29</v>
      </c>
      <c r="F1321" s="6">
        <v>73</v>
      </c>
      <c r="G1321" s="6">
        <f t="shared" ref="G1321:G1351" si="20">D1321*0.3+E1321*0.6+F1321*0.1</f>
        <v>75.874</v>
      </c>
      <c r="H1321" s="4" t="s">
        <v>1608</v>
      </c>
    </row>
    <row r="1322" spans="1:8">
      <c r="A1322" s="4">
        <v>1318</v>
      </c>
      <c r="B1322" s="34">
        <v>2424374</v>
      </c>
      <c r="C1322" s="34" t="s">
        <v>1801</v>
      </c>
      <c r="D1322" s="6">
        <v>73</v>
      </c>
      <c r="E1322" s="7">
        <v>59.18</v>
      </c>
      <c r="F1322" s="6">
        <v>78</v>
      </c>
      <c r="G1322" s="6">
        <f t="shared" si="20"/>
        <v>65.208</v>
      </c>
      <c r="H1322" s="4" t="s">
        <v>1608</v>
      </c>
    </row>
    <row r="1323" spans="1:8">
      <c r="A1323" s="4">
        <v>1319</v>
      </c>
      <c r="B1323" s="34">
        <v>2524626</v>
      </c>
      <c r="C1323" s="34" t="s">
        <v>1802</v>
      </c>
      <c r="D1323" s="6">
        <v>100</v>
      </c>
      <c r="E1323" s="7">
        <v>75.39</v>
      </c>
      <c r="F1323" s="6">
        <v>94</v>
      </c>
      <c r="G1323" s="6">
        <f t="shared" si="20"/>
        <v>84.634</v>
      </c>
      <c r="H1323" s="4" t="s">
        <v>1608</v>
      </c>
    </row>
    <row r="1324" spans="1:8">
      <c r="A1324" s="4">
        <v>1320</v>
      </c>
      <c r="B1324" s="34">
        <v>2524627</v>
      </c>
      <c r="C1324" s="34" t="s">
        <v>1803</v>
      </c>
      <c r="D1324" s="6">
        <v>80</v>
      </c>
      <c r="E1324" s="7">
        <v>70.07</v>
      </c>
      <c r="F1324" s="6">
        <v>81</v>
      </c>
      <c r="G1324" s="6">
        <f t="shared" si="20"/>
        <v>74.142</v>
      </c>
      <c r="H1324" s="4" t="s">
        <v>1608</v>
      </c>
    </row>
    <row r="1325" spans="1:8">
      <c r="A1325" s="4">
        <v>1321</v>
      </c>
      <c r="B1325" s="34">
        <v>2524628</v>
      </c>
      <c r="C1325" s="34" t="s">
        <v>1804</v>
      </c>
      <c r="D1325" s="6">
        <v>82</v>
      </c>
      <c r="E1325" s="7">
        <v>73.96</v>
      </c>
      <c r="F1325" s="6">
        <v>92</v>
      </c>
      <c r="G1325" s="6">
        <f t="shared" si="20"/>
        <v>78.176</v>
      </c>
      <c r="H1325" s="4" t="s">
        <v>1608</v>
      </c>
    </row>
    <row r="1326" spans="1:8">
      <c r="A1326" s="4">
        <v>1322</v>
      </c>
      <c r="B1326" s="34">
        <v>2524629</v>
      </c>
      <c r="C1326" s="34" t="s">
        <v>1805</v>
      </c>
      <c r="D1326" s="6">
        <v>82</v>
      </c>
      <c r="E1326" s="7">
        <v>85.5</v>
      </c>
      <c r="F1326" s="6">
        <v>86</v>
      </c>
      <c r="G1326" s="6">
        <f t="shared" si="20"/>
        <v>84.5</v>
      </c>
      <c r="H1326" s="4" t="s">
        <v>1608</v>
      </c>
    </row>
    <row r="1327" spans="1:8">
      <c r="A1327" s="4">
        <v>1323</v>
      </c>
      <c r="B1327" s="34">
        <v>2524630</v>
      </c>
      <c r="C1327" s="34" t="s">
        <v>1806</v>
      </c>
      <c r="D1327" s="6">
        <v>72</v>
      </c>
      <c r="E1327" s="7">
        <v>72.68</v>
      </c>
      <c r="F1327" s="6">
        <v>62</v>
      </c>
      <c r="G1327" s="6">
        <f t="shared" si="20"/>
        <v>71.408</v>
      </c>
      <c r="H1327" s="4" t="s">
        <v>1608</v>
      </c>
    </row>
    <row r="1328" spans="1:8">
      <c r="A1328" s="4">
        <v>1324</v>
      </c>
      <c r="B1328" s="34">
        <v>2524631</v>
      </c>
      <c r="C1328" s="34" t="s">
        <v>1807</v>
      </c>
      <c r="D1328" s="6">
        <v>83</v>
      </c>
      <c r="E1328" s="7">
        <v>87.32</v>
      </c>
      <c r="F1328" s="6">
        <v>94</v>
      </c>
      <c r="G1328" s="6">
        <f t="shared" si="20"/>
        <v>86.692</v>
      </c>
      <c r="H1328" s="4" t="s">
        <v>1608</v>
      </c>
    </row>
    <row r="1329" spans="1:8">
      <c r="A1329" s="4">
        <v>1325</v>
      </c>
      <c r="B1329" s="34">
        <v>2524632</v>
      </c>
      <c r="C1329" s="34" t="s">
        <v>1808</v>
      </c>
      <c r="D1329" s="6">
        <v>90</v>
      </c>
      <c r="E1329" s="7">
        <v>90.64</v>
      </c>
      <c r="F1329" s="6">
        <v>91</v>
      </c>
      <c r="G1329" s="6">
        <f t="shared" si="20"/>
        <v>90.484</v>
      </c>
      <c r="H1329" s="4" t="s">
        <v>1608</v>
      </c>
    </row>
    <row r="1330" spans="1:8">
      <c r="A1330" s="4">
        <v>1326</v>
      </c>
      <c r="B1330" s="34">
        <v>2524633</v>
      </c>
      <c r="C1330" s="34" t="s">
        <v>1809</v>
      </c>
      <c r="D1330" s="6">
        <v>85</v>
      </c>
      <c r="E1330" s="7">
        <v>80.29</v>
      </c>
      <c r="F1330" s="6">
        <v>92</v>
      </c>
      <c r="G1330" s="6">
        <f t="shared" si="20"/>
        <v>82.874</v>
      </c>
      <c r="H1330" s="4" t="s">
        <v>1608</v>
      </c>
    </row>
    <row r="1331" spans="1:8">
      <c r="A1331" s="4">
        <v>1327</v>
      </c>
      <c r="B1331" s="34">
        <v>2524634</v>
      </c>
      <c r="C1331" s="34" t="s">
        <v>1810</v>
      </c>
      <c r="D1331" s="6">
        <v>82</v>
      </c>
      <c r="E1331" s="43">
        <v>86.36</v>
      </c>
      <c r="F1331" s="27">
        <v>87</v>
      </c>
      <c r="G1331" s="43">
        <f t="shared" si="20"/>
        <v>85.116</v>
      </c>
      <c r="H1331" s="18" t="s">
        <v>1608</v>
      </c>
    </row>
    <row r="1332" spans="1:8">
      <c r="A1332" s="4">
        <v>1328</v>
      </c>
      <c r="B1332" s="34">
        <v>2524635</v>
      </c>
      <c r="C1332" s="34" t="s">
        <v>1811</v>
      </c>
      <c r="D1332" s="6">
        <v>84</v>
      </c>
      <c r="E1332" s="7">
        <v>73.79</v>
      </c>
      <c r="F1332" s="6">
        <v>0</v>
      </c>
      <c r="G1332" s="6">
        <f t="shared" si="20"/>
        <v>69.474</v>
      </c>
      <c r="H1332" s="4" t="s">
        <v>1608</v>
      </c>
    </row>
    <row r="1333" spans="1:8">
      <c r="A1333" s="4">
        <v>1329</v>
      </c>
      <c r="B1333" s="34">
        <v>2524636</v>
      </c>
      <c r="C1333" s="34" t="s">
        <v>1812</v>
      </c>
      <c r="D1333" s="6">
        <v>80</v>
      </c>
      <c r="E1333" s="7">
        <v>85.04</v>
      </c>
      <c r="F1333" s="6">
        <v>88</v>
      </c>
      <c r="G1333" s="6">
        <f t="shared" si="20"/>
        <v>83.824</v>
      </c>
      <c r="H1333" s="4" t="s">
        <v>1608</v>
      </c>
    </row>
    <row r="1334" spans="1:8">
      <c r="A1334" s="4">
        <v>1330</v>
      </c>
      <c r="B1334" s="34">
        <v>2524638</v>
      </c>
      <c r="C1334" s="34" t="s">
        <v>1813</v>
      </c>
      <c r="D1334" s="6">
        <v>84</v>
      </c>
      <c r="E1334" s="7">
        <v>74.25</v>
      </c>
      <c r="F1334" s="6">
        <v>83</v>
      </c>
      <c r="G1334" s="6">
        <f t="shared" si="20"/>
        <v>78.05</v>
      </c>
      <c r="H1334" s="4" t="s">
        <v>1608</v>
      </c>
    </row>
    <row r="1335" spans="1:8">
      <c r="A1335" s="4">
        <v>1331</v>
      </c>
      <c r="B1335" s="34">
        <v>2524639</v>
      </c>
      <c r="C1335" s="34" t="s">
        <v>1814</v>
      </c>
      <c r="D1335" s="6">
        <v>90</v>
      </c>
      <c r="E1335" s="7">
        <v>79.68</v>
      </c>
      <c r="F1335" s="6">
        <v>87</v>
      </c>
      <c r="G1335" s="6">
        <f t="shared" si="20"/>
        <v>83.508</v>
      </c>
      <c r="H1335" s="4" t="s">
        <v>1608</v>
      </c>
    </row>
    <row r="1336" spans="1:8">
      <c r="A1336" s="4">
        <v>1332</v>
      </c>
      <c r="B1336" s="34">
        <v>2524640</v>
      </c>
      <c r="C1336" s="34" t="s">
        <v>1815</v>
      </c>
      <c r="D1336" s="6">
        <v>92</v>
      </c>
      <c r="E1336" s="7">
        <v>83.96</v>
      </c>
      <c r="F1336" s="6">
        <v>100</v>
      </c>
      <c r="G1336" s="44">
        <f t="shared" si="20"/>
        <v>87.976</v>
      </c>
      <c r="H1336" s="4" t="s">
        <v>1608</v>
      </c>
    </row>
    <row r="1337" spans="1:8">
      <c r="A1337" s="4">
        <v>1333</v>
      </c>
      <c r="B1337" s="34">
        <v>2524641</v>
      </c>
      <c r="C1337" s="34" t="s">
        <v>1816</v>
      </c>
      <c r="D1337" s="6">
        <v>80</v>
      </c>
      <c r="E1337" s="7">
        <v>74.61</v>
      </c>
      <c r="F1337" s="6">
        <v>87</v>
      </c>
      <c r="G1337" s="6">
        <f t="shared" si="20"/>
        <v>77.466</v>
      </c>
      <c r="H1337" s="4" t="s">
        <v>1608</v>
      </c>
    </row>
    <row r="1338" spans="1:8">
      <c r="A1338" s="4">
        <v>1334</v>
      </c>
      <c r="B1338" s="34">
        <v>2524642</v>
      </c>
      <c r="C1338" s="34" t="s">
        <v>1817</v>
      </c>
      <c r="D1338" s="6">
        <v>78</v>
      </c>
      <c r="E1338" s="7">
        <v>75.61</v>
      </c>
      <c r="F1338" s="6">
        <v>91</v>
      </c>
      <c r="G1338" s="6">
        <f t="shared" si="20"/>
        <v>77.866</v>
      </c>
      <c r="H1338" s="4" t="s">
        <v>1608</v>
      </c>
    </row>
    <row r="1339" spans="1:8">
      <c r="A1339" s="4">
        <v>1335</v>
      </c>
      <c r="B1339" s="34">
        <v>2524643</v>
      </c>
      <c r="C1339" s="34" t="s">
        <v>1818</v>
      </c>
      <c r="D1339" s="6">
        <v>80</v>
      </c>
      <c r="E1339" s="7">
        <v>81.86</v>
      </c>
      <c r="F1339" s="6">
        <v>100</v>
      </c>
      <c r="G1339" s="6">
        <f t="shared" si="20"/>
        <v>83.116</v>
      </c>
      <c r="H1339" s="4" t="s">
        <v>1608</v>
      </c>
    </row>
    <row r="1340" spans="1:8">
      <c r="A1340" s="4">
        <v>1336</v>
      </c>
      <c r="B1340" s="34">
        <v>2524645</v>
      </c>
      <c r="C1340" s="34" t="s">
        <v>1819</v>
      </c>
      <c r="D1340" s="6">
        <v>80</v>
      </c>
      <c r="E1340" s="7">
        <v>72.71</v>
      </c>
      <c r="F1340" s="6">
        <v>77</v>
      </c>
      <c r="G1340" s="6">
        <f t="shared" si="20"/>
        <v>75.326</v>
      </c>
      <c r="H1340" s="4" t="s">
        <v>1608</v>
      </c>
    </row>
    <row r="1341" spans="1:8">
      <c r="A1341" s="4">
        <v>1337</v>
      </c>
      <c r="B1341" s="34">
        <v>2524646</v>
      </c>
      <c r="C1341" s="34" t="s">
        <v>1820</v>
      </c>
      <c r="D1341" s="6">
        <v>85</v>
      </c>
      <c r="E1341" s="7">
        <v>77.61</v>
      </c>
      <c r="F1341" s="6">
        <v>79</v>
      </c>
      <c r="G1341" s="6">
        <f t="shared" si="20"/>
        <v>79.966</v>
      </c>
      <c r="H1341" s="4" t="s">
        <v>1608</v>
      </c>
    </row>
    <row r="1342" spans="1:8">
      <c r="A1342" s="4">
        <v>1338</v>
      </c>
      <c r="B1342" s="34">
        <v>2524647</v>
      </c>
      <c r="C1342" s="34" t="s">
        <v>1821</v>
      </c>
      <c r="D1342" s="6">
        <v>94</v>
      </c>
      <c r="E1342" s="7">
        <v>91.25</v>
      </c>
      <c r="F1342" s="6">
        <v>86</v>
      </c>
      <c r="G1342" s="6">
        <f t="shared" si="20"/>
        <v>91.55</v>
      </c>
      <c r="H1342" s="4" t="s">
        <v>1608</v>
      </c>
    </row>
    <row r="1343" spans="1:8">
      <c r="A1343" s="4">
        <v>1339</v>
      </c>
      <c r="B1343" s="34">
        <v>2524648</v>
      </c>
      <c r="C1343" s="34" t="s">
        <v>1822</v>
      </c>
      <c r="D1343" s="6">
        <v>88</v>
      </c>
      <c r="E1343" s="7">
        <v>69.46</v>
      </c>
      <c r="F1343" s="6">
        <v>96</v>
      </c>
      <c r="G1343" s="6">
        <f t="shared" si="20"/>
        <v>77.676</v>
      </c>
      <c r="H1343" s="4" t="s">
        <v>1608</v>
      </c>
    </row>
    <row r="1344" spans="1:8">
      <c r="A1344" s="4">
        <v>1340</v>
      </c>
      <c r="B1344" s="34">
        <v>2524649</v>
      </c>
      <c r="C1344" s="34" t="s">
        <v>1823</v>
      </c>
      <c r="D1344" s="6">
        <v>99</v>
      </c>
      <c r="E1344" s="7">
        <v>95.21</v>
      </c>
      <c r="F1344" s="6">
        <v>87</v>
      </c>
      <c r="G1344" s="6">
        <f t="shared" si="20"/>
        <v>95.526</v>
      </c>
      <c r="H1344" s="4" t="s">
        <v>1608</v>
      </c>
    </row>
    <row r="1345" spans="1:8">
      <c r="A1345" s="4">
        <v>1341</v>
      </c>
      <c r="B1345" s="34">
        <v>2524650</v>
      </c>
      <c r="C1345" s="34" t="s">
        <v>1824</v>
      </c>
      <c r="D1345" s="6">
        <v>83</v>
      </c>
      <c r="E1345" s="7">
        <v>73.54</v>
      </c>
      <c r="F1345" s="6">
        <v>70</v>
      </c>
      <c r="G1345" s="6">
        <f t="shared" si="20"/>
        <v>76.024</v>
      </c>
      <c r="H1345" s="4" t="s">
        <v>1608</v>
      </c>
    </row>
    <row r="1346" spans="1:8">
      <c r="A1346" s="4">
        <v>1342</v>
      </c>
      <c r="B1346" s="34">
        <v>2524651</v>
      </c>
      <c r="C1346" s="34" t="s">
        <v>1825</v>
      </c>
      <c r="D1346" s="6">
        <v>90</v>
      </c>
      <c r="E1346" s="7">
        <v>74.57</v>
      </c>
      <c r="F1346" s="6">
        <v>74</v>
      </c>
      <c r="G1346" s="6">
        <f t="shared" si="20"/>
        <v>79.142</v>
      </c>
      <c r="H1346" s="4" t="s">
        <v>1608</v>
      </c>
    </row>
    <row r="1347" spans="1:8">
      <c r="A1347" s="4">
        <v>1343</v>
      </c>
      <c r="B1347" s="34">
        <v>2524652</v>
      </c>
      <c r="C1347" s="34" t="s">
        <v>1826</v>
      </c>
      <c r="D1347" s="6">
        <v>65</v>
      </c>
      <c r="E1347" s="7">
        <v>58.61</v>
      </c>
      <c r="F1347" s="6">
        <v>60</v>
      </c>
      <c r="G1347" s="6">
        <f t="shared" si="20"/>
        <v>60.666</v>
      </c>
      <c r="H1347" s="4" t="s">
        <v>1608</v>
      </c>
    </row>
    <row r="1348" spans="1:8">
      <c r="A1348" s="4">
        <v>1344</v>
      </c>
      <c r="B1348" s="34">
        <v>2524653</v>
      </c>
      <c r="C1348" s="34" t="s">
        <v>977</v>
      </c>
      <c r="D1348" s="6">
        <v>88</v>
      </c>
      <c r="E1348" s="7">
        <v>73.5</v>
      </c>
      <c r="F1348" s="6">
        <v>96</v>
      </c>
      <c r="G1348" s="6">
        <f t="shared" si="20"/>
        <v>80.1</v>
      </c>
      <c r="H1348" s="4" t="s">
        <v>1608</v>
      </c>
    </row>
    <row r="1349" spans="1:8">
      <c r="A1349" s="4">
        <v>1345</v>
      </c>
      <c r="B1349" s="34">
        <v>2524654</v>
      </c>
      <c r="C1349" s="34" t="s">
        <v>1827</v>
      </c>
      <c r="D1349" s="6">
        <v>80</v>
      </c>
      <c r="E1349" s="7">
        <v>75.43</v>
      </c>
      <c r="F1349" s="6">
        <v>93</v>
      </c>
      <c r="G1349" s="6">
        <f t="shared" si="20"/>
        <v>78.558</v>
      </c>
      <c r="H1349" s="4" t="s">
        <v>1608</v>
      </c>
    </row>
    <row r="1350" spans="1:8">
      <c r="A1350" s="4">
        <v>1346</v>
      </c>
      <c r="B1350" s="34">
        <v>2524655</v>
      </c>
      <c r="C1350" s="34" t="s">
        <v>1828</v>
      </c>
      <c r="D1350" s="6">
        <v>92</v>
      </c>
      <c r="E1350" s="7">
        <v>83.07</v>
      </c>
      <c r="F1350" s="6">
        <v>100</v>
      </c>
      <c r="G1350" s="6">
        <f t="shared" si="20"/>
        <v>87.442</v>
      </c>
      <c r="H1350" s="4" t="s">
        <v>1608</v>
      </c>
    </row>
    <row r="1351" spans="1:8">
      <c r="A1351" s="4">
        <v>1347</v>
      </c>
      <c r="B1351" s="34">
        <v>2524656</v>
      </c>
      <c r="C1351" s="34" t="s">
        <v>429</v>
      </c>
      <c r="D1351" s="6">
        <v>89</v>
      </c>
      <c r="E1351" s="7">
        <v>81.07</v>
      </c>
      <c r="F1351" s="6">
        <v>88</v>
      </c>
      <c r="G1351" s="6">
        <f t="shared" si="20"/>
        <v>84.142</v>
      </c>
      <c r="H1351" s="4" t="s">
        <v>1608</v>
      </c>
    </row>
    <row r="1352" spans="1:8">
      <c r="A1352" s="4">
        <v>1348</v>
      </c>
      <c r="B1352" s="45">
        <v>2524790</v>
      </c>
      <c r="C1352" s="46" t="s">
        <v>1829</v>
      </c>
      <c r="D1352" s="47">
        <v>78</v>
      </c>
      <c r="E1352" s="47">
        <v>80.04</v>
      </c>
      <c r="F1352" s="47">
        <v>94</v>
      </c>
      <c r="G1352" s="46">
        <f t="shared" ref="G1352:G1415" si="21">SUM(D1352*0.3+E1352*0.6+F1352*0.1)</f>
        <v>80.824</v>
      </c>
      <c r="H1352" s="48" t="s">
        <v>1830</v>
      </c>
    </row>
    <row r="1353" spans="1:8">
      <c r="A1353" s="4">
        <v>1349</v>
      </c>
      <c r="B1353" s="45">
        <v>2524791</v>
      </c>
      <c r="C1353" s="46" t="s">
        <v>1831</v>
      </c>
      <c r="D1353" s="47">
        <v>86</v>
      </c>
      <c r="E1353" s="47">
        <v>83.59</v>
      </c>
      <c r="F1353" s="47">
        <v>99</v>
      </c>
      <c r="G1353" s="46">
        <f t="shared" si="21"/>
        <v>85.854</v>
      </c>
      <c r="H1353" s="48" t="s">
        <v>1830</v>
      </c>
    </row>
    <row r="1354" spans="1:8">
      <c r="A1354" s="4">
        <v>1350</v>
      </c>
      <c r="B1354" s="45">
        <v>2524792</v>
      </c>
      <c r="C1354" s="46" t="s">
        <v>1248</v>
      </c>
      <c r="D1354" s="47">
        <v>78</v>
      </c>
      <c r="E1354" s="47">
        <v>78.07</v>
      </c>
      <c r="F1354" s="47">
        <v>96</v>
      </c>
      <c r="G1354" s="46">
        <f t="shared" si="21"/>
        <v>79.842</v>
      </c>
      <c r="H1354" s="48" t="s">
        <v>1830</v>
      </c>
    </row>
    <row r="1355" spans="1:8">
      <c r="A1355" s="4">
        <v>1351</v>
      </c>
      <c r="B1355" s="45">
        <v>2524795</v>
      </c>
      <c r="C1355" s="46" t="s">
        <v>1832</v>
      </c>
      <c r="D1355" s="47">
        <v>79</v>
      </c>
      <c r="E1355" s="47">
        <v>74.3</v>
      </c>
      <c r="F1355" s="47">
        <v>90</v>
      </c>
      <c r="G1355" s="46">
        <f t="shared" si="21"/>
        <v>77.28</v>
      </c>
      <c r="H1355" s="48" t="s">
        <v>1830</v>
      </c>
    </row>
    <row r="1356" spans="1:8">
      <c r="A1356" s="4">
        <v>1352</v>
      </c>
      <c r="B1356" s="45">
        <v>2524796</v>
      </c>
      <c r="C1356" s="46" t="s">
        <v>1833</v>
      </c>
      <c r="D1356" s="47">
        <v>83</v>
      </c>
      <c r="E1356" s="47">
        <v>70.81</v>
      </c>
      <c r="F1356" s="47">
        <v>90</v>
      </c>
      <c r="G1356" s="46">
        <f t="shared" si="21"/>
        <v>76.386</v>
      </c>
      <c r="H1356" s="48" t="s">
        <v>1830</v>
      </c>
    </row>
    <row r="1357" spans="1:8">
      <c r="A1357" s="4">
        <v>1353</v>
      </c>
      <c r="B1357" s="45">
        <v>2524797</v>
      </c>
      <c r="C1357" s="46" t="s">
        <v>1834</v>
      </c>
      <c r="D1357" s="47">
        <v>79</v>
      </c>
      <c r="E1357" s="47">
        <v>81.26</v>
      </c>
      <c r="F1357" s="47">
        <v>98</v>
      </c>
      <c r="G1357" s="46">
        <f t="shared" si="21"/>
        <v>82.256</v>
      </c>
      <c r="H1357" s="48" t="s">
        <v>1830</v>
      </c>
    </row>
    <row r="1358" spans="1:8">
      <c r="A1358" s="4">
        <v>1354</v>
      </c>
      <c r="B1358" s="45">
        <v>2524798</v>
      </c>
      <c r="C1358" s="46" t="s">
        <v>1835</v>
      </c>
      <c r="D1358" s="47">
        <v>79</v>
      </c>
      <c r="E1358" s="47">
        <v>82.3</v>
      </c>
      <c r="F1358" s="47">
        <v>99</v>
      </c>
      <c r="G1358" s="46">
        <f t="shared" si="21"/>
        <v>82.98</v>
      </c>
      <c r="H1358" s="48" t="s">
        <v>1830</v>
      </c>
    </row>
    <row r="1359" spans="1:8">
      <c r="A1359" s="4">
        <v>1355</v>
      </c>
      <c r="B1359" s="45">
        <v>2524799</v>
      </c>
      <c r="C1359" s="46" t="s">
        <v>1836</v>
      </c>
      <c r="D1359" s="47">
        <v>79</v>
      </c>
      <c r="E1359" s="47">
        <v>74.3</v>
      </c>
      <c r="F1359" s="47">
        <v>90</v>
      </c>
      <c r="G1359" s="46">
        <f t="shared" si="21"/>
        <v>77.28</v>
      </c>
      <c r="H1359" s="48" t="s">
        <v>1830</v>
      </c>
    </row>
    <row r="1360" spans="1:8">
      <c r="A1360" s="4">
        <v>1356</v>
      </c>
      <c r="B1360" s="45">
        <v>2524801</v>
      </c>
      <c r="C1360" s="46" t="s">
        <v>1837</v>
      </c>
      <c r="D1360" s="47">
        <v>88</v>
      </c>
      <c r="E1360" s="47">
        <v>76.85</v>
      </c>
      <c r="F1360" s="47">
        <v>94</v>
      </c>
      <c r="G1360" s="46">
        <f t="shared" si="21"/>
        <v>81.91</v>
      </c>
      <c r="H1360" s="48" t="s">
        <v>1830</v>
      </c>
    </row>
    <row r="1361" spans="1:8">
      <c r="A1361" s="4">
        <v>1357</v>
      </c>
      <c r="B1361" s="45">
        <v>2524804</v>
      </c>
      <c r="C1361" s="46" t="s">
        <v>1838</v>
      </c>
      <c r="D1361" s="47">
        <v>84</v>
      </c>
      <c r="E1361" s="47">
        <v>81.44</v>
      </c>
      <c r="F1361" s="47">
        <v>79</v>
      </c>
      <c r="G1361" s="46">
        <f t="shared" si="21"/>
        <v>81.964</v>
      </c>
      <c r="H1361" s="48" t="s">
        <v>1830</v>
      </c>
    </row>
    <row r="1362" spans="1:8">
      <c r="A1362" s="4">
        <v>1358</v>
      </c>
      <c r="B1362" s="45">
        <v>2524805</v>
      </c>
      <c r="C1362" s="46" t="s">
        <v>1839</v>
      </c>
      <c r="D1362" s="47">
        <v>80</v>
      </c>
      <c r="E1362" s="47">
        <v>79.33</v>
      </c>
      <c r="F1362" s="47">
        <v>90</v>
      </c>
      <c r="G1362" s="46">
        <f t="shared" si="21"/>
        <v>80.598</v>
      </c>
      <c r="H1362" s="48" t="s">
        <v>1830</v>
      </c>
    </row>
    <row r="1363" spans="1:8">
      <c r="A1363" s="4">
        <v>1359</v>
      </c>
      <c r="B1363" s="45">
        <v>2524807</v>
      </c>
      <c r="C1363" s="46" t="s">
        <v>1840</v>
      </c>
      <c r="D1363" s="47">
        <v>85</v>
      </c>
      <c r="E1363" s="47">
        <v>79.04</v>
      </c>
      <c r="F1363" s="47">
        <v>91</v>
      </c>
      <c r="G1363" s="46">
        <f t="shared" si="21"/>
        <v>82.024</v>
      </c>
      <c r="H1363" s="48" t="s">
        <v>1830</v>
      </c>
    </row>
    <row r="1364" spans="1:8">
      <c r="A1364" s="4">
        <v>1360</v>
      </c>
      <c r="B1364" s="45">
        <v>2524808</v>
      </c>
      <c r="C1364" s="46" t="s">
        <v>1841</v>
      </c>
      <c r="D1364" s="47">
        <v>99</v>
      </c>
      <c r="E1364" s="47">
        <v>84.56</v>
      </c>
      <c r="F1364" s="47">
        <v>100</v>
      </c>
      <c r="G1364" s="46">
        <f t="shared" si="21"/>
        <v>90.436</v>
      </c>
      <c r="H1364" s="48" t="s">
        <v>1830</v>
      </c>
    </row>
    <row r="1365" spans="1:8">
      <c r="A1365" s="4">
        <v>1361</v>
      </c>
      <c r="B1365" s="45">
        <v>2524809</v>
      </c>
      <c r="C1365" s="46" t="s">
        <v>1842</v>
      </c>
      <c r="D1365" s="47">
        <v>79</v>
      </c>
      <c r="E1365" s="47">
        <v>86.81</v>
      </c>
      <c r="F1365" s="47">
        <v>99</v>
      </c>
      <c r="G1365" s="46">
        <f t="shared" si="21"/>
        <v>85.686</v>
      </c>
      <c r="H1365" s="48" t="s">
        <v>1830</v>
      </c>
    </row>
    <row r="1366" spans="1:8">
      <c r="A1366" s="4">
        <v>1362</v>
      </c>
      <c r="B1366" s="45">
        <v>2524810</v>
      </c>
      <c r="C1366" s="46" t="s">
        <v>1843</v>
      </c>
      <c r="D1366" s="47">
        <v>79</v>
      </c>
      <c r="E1366" s="47">
        <v>83.74</v>
      </c>
      <c r="F1366" s="47">
        <v>85</v>
      </c>
      <c r="G1366" s="46">
        <f t="shared" si="21"/>
        <v>82.444</v>
      </c>
      <c r="H1366" s="48" t="s">
        <v>1830</v>
      </c>
    </row>
    <row r="1367" spans="1:8">
      <c r="A1367" s="4">
        <v>1363</v>
      </c>
      <c r="B1367" s="45">
        <v>2524811</v>
      </c>
      <c r="C1367" s="46" t="s">
        <v>1844</v>
      </c>
      <c r="D1367" s="47">
        <v>79</v>
      </c>
      <c r="E1367" s="47">
        <v>81.89</v>
      </c>
      <c r="F1367" s="47">
        <v>90</v>
      </c>
      <c r="G1367" s="46">
        <f t="shared" si="21"/>
        <v>81.834</v>
      </c>
      <c r="H1367" s="48" t="s">
        <v>1830</v>
      </c>
    </row>
    <row r="1368" spans="1:8">
      <c r="A1368" s="4">
        <v>1364</v>
      </c>
      <c r="B1368" s="45">
        <v>2524812</v>
      </c>
      <c r="C1368" s="46" t="s">
        <v>1845</v>
      </c>
      <c r="D1368" s="47">
        <v>79</v>
      </c>
      <c r="E1368" s="47">
        <v>77.85</v>
      </c>
      <c r="F1368" s="47">
        <v>98</v>
      </c>
      <c r="G1368" s="46">
        <f t="shared" si="21"/>
        <v>80.21</v>
      </c>
      <c r="H1368" s="48" t="s">
        <v>1830</v>
      </c>
    </row>
    <row r="1369" spans="1:8">
      <c r="A1369" s="4">
        <v>1365</v>
      </c>
      <c r="B1369" s="45">
        <v>2524813</v>
      </c>
      <c r="C1369" s="46" t="s">
        <v>1846</v>
      </c>
      <c r="D1369" s="47">
        <v>79</v>
      </c>
      <c r="E1369" s="47">
        <v>90.04</v>
      </c>
      <c r="F1369" s="47">
        <v>93</v>
      </c>
      <c r="G1369" s="46">
        <f t="shared" si="21"/>
        <v>87.024</v>
      </c>
      <c r="H1369" s="48" t="s">
        <v>1830</v>
      </c>
    </row>
    <row r="1370" spans="1:8">
      <c r="A1370" s="4">
        <v>1366</v>
      </c>
      <c r="B1370" s="45">
        <v>2524814</v>
      </c>
      <c r="C1370" s="46" t="s">
        <v>1847</v>
      </c>
      <c r="D1370" s="47">
        <v>86</v>
      </c>
      <c r="E1370" s="47">
        <v>84.48</v>
      </c>
      <c r="F1370" s="47">
        <v>100</v>
      </c>
      <c r="G1370" s="46">
        <f t="shared" si="21"/>
        <v>86.488</v>
      </c>
      <c r="H1370" s="48" t="s">
        <v>1830</v>
      </c>
    </row>
    <row r="1371" spans="1:8">
      <c r="A1371" s="4">
        <v>1367</v>
      </c>
      <c r="B1371" s="45">
        <v>2524815</v>
      </c>
      <c r="C1371" s="46" t="s">
        <v>1848</v>
      </c>
      <c r="D1371" s="47">
        <v>79</v>
      </c>
      <c r="E1371" s="47">
        <v>74.11</v>
      </c>
      <c r="F1371" s="47">
        <v>88</v>
      </c>
      <c r="G1371" s="46">
        <f t="shared" si="21"/>
        <v>76.966</v>
      </c>
      <c r="H1371" s="48" t="s">
        <v>1830</v>
      </c>
    </row>
    <row r="1372" spans="1:8">
      <c r="A1372" s="4">
        <v>1368</v>
      </c>
      <c r="B1372" s="45">
        <v>2524817</v>
      </c>
      <c r="C1372" s="46" t="s">
        <v>1849</v>
      </c>
      <c r="D1372" s="47">
        <v>88</v>
      </c>
      <c r="E1372" s="47">
        <v>80.41</v>
      </c>
      <c r="F1372" s="47">
        <v>100</v>
      </c>
      <c r="G1372" s="46">
        <f t="shared" si="21"/>
        <v>84.646</v>
      </c>
      <c r="H1372" s="48" t="s">
        <v>1830</v>
      </c>
    </row>
    <row r="1373" spans="1:8">
      <c r="A1373" s="4">
        <v>1369</v>
      </c>
      <c r="B1373" s="45">
        <v>2524818</v>
      </c>
      <c r="C1373" s="46" t="s">
        <v>1850</v>
      </c>
      <c r="D1373" s="47">
        <v>85</v>
      </c>
      <c r="E1373" s="47">
        <v>90.44</v>
      </c>
      <c r="F1373" s="47">
        <v>100</v>
      </c>
      <c r="G1373" s="46">
        <f t="shared" si="21"/>
        <v>89.764</v>
      </c>
      <c r="H1373" s="48" t="s">
        <v>1830</v>
      </c>
    </row>
    <row r="1374" spans="1:8">
      <c r="A1374" s="4">
        <v>1370</v>
      </c>
      <c r="B1374" s="45">
        <v>2524820</v>
      </c>
      <c r="C1374" s="46" t="s">
        <v>1851</v>
      </c>
      <c r="D1374" s="47">
        <v>83</v>
      </c>
      <c r="E1374" s="47">
        <v>75.67</v>
      </c>
      <c r="F1374" s="47">
        <v>88</v>
      </c>
      <c r="G1374" s="46">
        <f t="shared" si="21"/>
        <v>79.102</v>
      </c>
      <c r="H1374" s="48" t="s">
        <v>1830</v>
      </c>
    </row>
    <row r="1375" spans="1:8">
      <c r="A1375" s="4">
        <v>1371</v>
      </c>
      <c r="B1375" s="45">
        <v>2524852</v>
      </c>
      <c r="C1375" s="46" t="s">
        <v>1852</v>
      </c>
      <c r="D1375" s="47">
        <v>100</v>
      </c>
      <c r="E1375" s="47">
        <v>77.59</v>
      </c>
      <c r="F1375" s="47">
        <v>100</v>
      </c>
      <c r="G1375" s="46">
        <f t="shared" si="21"/>
        <v>86.554</v>
      </c>
      <c r="H1375" s="48" t="s">
        <v>1830</v>
      </c>
    </row>
    <row r="1376" spans="1:8">
      <c r="A1376" s="4">
        <v>1372</v>
      </c>
      <c r="B1376" s="45">
        <v>2524855</v>
      </c>
      <c r="C1376" s="46" t="s">
        <v>1853</v>
      </c>
      <c r="D1376" s="47">
        <v>79</v>
      </c>
      <c r="E1376" s="47">
        <v>80.07</v>
      </c>
      <c r="F1376" s="47">
        <v>81</v>
      </c>
      <c r="G1376" s="46">
        <f t="shared" si="21"/>
        <v>79.842</v>
      </c>
      <c r="H1376" s="48" t="s">
        <v>1830</v>
      </c>
    </row>
    <row r="1377" spans="1:8">
      <c r="A1377" s="4">
        <v>1373</v>
      </c>
      <c r="B1377" s="45">
        <v>2524856</v>
      </c>
      <c r="C1377" s="46" t="s">
        <v>1854</v>
      </c>
      <c r="D1377" s="47">
        <v>75</v>
      </c>
      <c r="E1377" s="47">
        <v>79.81</v>
      </c>
      <c r="F1377" s="47">
        <v>88</v>
      </c>
      <c r="G1377" s="46">
        <f t="shared" si="21"/>
        <v>79.186</v>
      </c>
      <c r="H1377" s="48" t="s">
        <v>1830</v>
      </c>
    </row>
    <row r="1378" spans="1:8">
      <c r="A1378" s="4">
        <v>1374</v>
      </c>
      <c r="B1378" s="45">
        <v>2524857</v>
      </c>
      <c r="C1378" s="46" t="s">
        <v>1855</v>
      </c>
      <c r="D1378" s="47">
        <v>80</v>
      </c>
      <c r="E1378" s="47">
        <v>74.81</v>
      </c>
      <c r="F1378" s="47">
        <v>96</v>
      </c>
      <c r="G1378" s="46">
        <f t="shared" si="21"/>
        <v>78.486</v>
      </c>
      <c r="H1378" s="48" t="s">
        <v>1830</v>
      </c>
    </row>
    <row r="1379" spans="1:8">
      <c r="A1379" s="4">
        <v>1375</v>
      </c>
      <c r="B1379" s="45">
        <v>2524860</v>
      </c>
      <c r="C1379" s="46" t="s">
        <v>1856</v>
      </c>
      <c r="D1379" s="47">
        <v>78</v>
      </c>
      <c r="E1379" s="47">
        <v>89.67</v>
      </c>
      <c r="F1379" s="47">
        <v>91</v>
      </c>
      <c r="G1379" s="46">
        <f t="shared" si="21"/>
        <v>86.302</v>
      </c>
      <c r="H1379" s="48" t="s">
        <v>1830</v>
      </c>
    </row>
    <row r="1380" spans="1:8">
      <c r="A1380" s="4">
        <v>1376</v>
      </c>
      <c r="B1380" s="45">
        <v>2524861</v>
      </c>
      <c r="C1380" s="46" t="s">
        <v>1857</v>
      </c>
      <c r="D1380" s="47">
        <v>78</v>
      </c>
      <c r="E1380" s="47">
        <v>78.04</v>
      </c>
      <c r="F1380" s="47">
        <v>92</v>
      </c>
      <c r="G1380" s="46">
        <f t="shared" si="21"/>
        <v>79.424</v>
      </c>
      <c r="H1380" s="48" t="s">
        <v>1830</v>
      </c>
    </row>
    <row r="1381" spans="1:8">
      <c r="A1381" s="4">
        <v>1377</v>
      </c>
      <c r="B1381" s="45">
        <v>2524862</v>
      </c>
      <c r="C1381" s="46" t="s">
        <v>1858</v>
      </c>
      <c r="D1381" s="47">
        <v>80</v>
      </c>
      <c r="E1381" s="47">
        <v>86.11</v>
      </c>
      <c r="F1381" s="47">
        <v>75</v>
      </c>
      <c r="G1381" s="46">
        <f t="shared" si="21"/>
        <v>83.166</v>
      </c>
      <c r="H1381" s="48" t="s">
        <v>1830</v>
      </c>
    </row>
    <row r="1382" spans="1:8">
      <c r="A1382" s="4">
        <v>1378</v>
      </c>
      <c r="B1382" s="45">
        <v>2524406</v>
      </c>
      <c r="C1382" s="46" t="s">
        <v>1859</v>
      </c>
      <c r="D1382" s="47">
        <v>85</v>
      </c>
      <c r="E1382" s="47">
        <v>79.11</v>
      </c>
      <c r="F1382" s="47">
        <v>76</v>
      </c>
      <c r="G1382" s="47">
        <f t="shared" si="21"/>
        <v>80.566</v>
      </c>
      <c r="H1382" s="46" t="s">
        <v>1830</v>
      </c>
    </row>
    <row r="1383" spans="1:8">
      <c r="A1383" s="4">
        <v>1379</v>
      </c>
      <c r="B1383" s="45" t="s">
        <v>1860</v>
      </c>
      <c r="C1383" s="46" t="s">
        <v>1861</v>
      </c>
      <c r="D1383" s="47">
        <v>81.5</v>
      </c>
      <c r="E1383" s="47">
        <v>85.56</v>
      </c>
      <c r="F1383" s="47">
        <v>82</v>
      </c>
      <c r="G1383" s="47">
        <f t="shared" si="21"/>
        <v>83.986</v>
      </c>
      <c r="H1383" s="46" t="s">
        <v>1830</v>
      </c>
    </row>
    <row r="1384" spans="1:8">
      <c r="A1384" s="4">
        <v>1380</v>
      </c>
      <c r="B1384" s="45" t="s">
        <v>1862</v>
      </c>
      <c r="C1384" s="46" t="s">
        <v>1863</v>
      </c>
      <c r="D1384" s="47">
        <v>92</v>
      </c>
      <c r="E1384" s="47">
        <v>82.67</v>
      </c>
      <c r="F1384" s="47">
        <v>89</v>
      </c>
      <c r="G1384" s="47">
        <f t="shared" si="21"/>
        <v>86.102</v>
      </c>
      <c r="H1384" s="46" t="s">
        <v>1830</v>
      </c>
    </row>
    <row r="1385" spans="1:8">
      <c r="A1385" s="4">
        <v>1381</v>
      </c>
      <c r="B1385" s="45" t="s">
        <v>1864</v>
      </c>
      <c r="C1385" s="46" t="s">
        <v>1865</v>
      </c>
      <c r="D1385" s="47">
        <v>67</v>
      </c>
      <c r="E1385" s="47">
        <v>62.22</v>
      </c>
      <c r="F1385" s="47">
        <v>50</v>
      </c>
      <c r="G1385" s="47">
        <f t="shared" si="21"/>
        <v>62.432</v>
      </c>
      <c r="H1385" s="46" t="s">
        <v>1830</v>
      </c>
    </row>
    <row r="1386" spans="1:8">
      <c r="A1386" s="4">
        <v>1382</v>
      </c>
      <c r="B1386" s="45" t="s">
        <v>1866</v>
      </c>
      <c r="C1386" s="46" t="s">
        <v>1867</v>
      </c>
      <c r="D1386" s="47">
        <v>89.5</v>
      </c>
      <c r="E1386" s="47">
        <v>70.69</v>
      </c>
      <c r="F1386" s="47">
        <v>77</v>
      </c>
      <c r="G1386" s="47">
        <f t="shared" si="21"/>
        <v>76.964</v>
      </c>
      <c r="H1386" s="46" t="s">
        <v>1830</v>
      </c>
    </row>
    <row r="1387" spans="1:8">
      <c r="A1387" s="4">
        <v>1383</v>
      </c>
      <c r="B1387" s="45" t="s">
        <v>1868</v>
      </c>
      <c r="C1387" s="46" t="s">
        <v>1869</v>
      </c>
      <c r="D1387" s="47">
        <v>81.5</v>
      </c>
      <c r="E1387" s="47">
        <v>84.12</v>
      </c>
      <c r="F1387" s="47">
        <v>87</v>
      </c>
      <c r="G1387" s="47">
        <f t="shared" si="21"/>
        <v>83.622</v>
      </c>
      <c r="H1387" s="46" t="s">
        <v>1830</v>
      </c>
    </row>
    <row r="1388" spans="1:8">
      <c r="A1388" s="4">
        <v>1384</v>
      </c>
      <c r="B1388" s="45" t="s">
        <v>1870</v>
      </c>
      <c r="C1388" s="46" t="s">
        <v>1871</v>
      </c>
      <c r="D1388" s="47">
        <v>83</v>
      </c>
      <c r="E1388" s="47">
        <v>76.19</v>
      </c>
      <c r="F1388" s="47">
        <v>88</v>
      </c>
      <c r="G1388" s="47">
        <f t="shared" si="21"/>
        <v>79.414</v>
      </c>
      <c r="H1388" s="46" t="s">
        <v>1830</v>
      </c>
    </row>
    <row r="1389" spans="1:8">
      <c r="A1389" s="4">
        <v>1385</v>
      </c>
      <c r="B1389" s="45" t="s">
        <v>1872</v>
      </c>
      <c r="C1389" s="46" t="s">
        <v>1873</v>
      </c>
      <c r="D1389" s="47">
        <v>64.5</v>
      </c>
      <c r="E1389" s="47">
        <v>63.7</v>
      </c>
      <c r="F1389" s="47">
        <v>34</v>
      </c>
      <c r="G1389" s="47">
        <f t="shared" si="21"/>
        <v>60.97</v>
      </c>
      <c r="H1389" s="46" t="s">
        <v>1830</v>
      </c>
    </row>
    <row r="1390" spans="1:8">
      <c r="A1390" s="4">
        <v>1386</v>
      </c>
      <c r="B1390" s="45" t="s">
        <v>1874</v>
      </c>
      <c r="C1390" s="46" t="s">
        <v>1875</v>
      </c>
      <c r="D1390" s="47">
        <v>98</v>
      </c>
      <c r="E1390" s="47">
        <v>94.11</v>
      </c>
      <c r="F1390" s="47">
        <v>100</v>
      </c>
      <c r="G1390" s="47">
        <f t="shared" si="21"/>
        <v>95.866</v>
      </c>
      <c r="H1390" s="46" t="s">
        <v>1830</v>
      </c>
    </row>
    <row r="1391" spans="1:8">
      <c r="A1391" s="4">
        <v>1387</v>
      </c>
      <c r="B1391" s="45" t="s">
        <v>1876</v>
      </c>
      <c r="C1391" s="46" t="s">
        <v>1877</v>
      </c>
      <c r="D1391" s="47">
        <v>85</v>
      </c>
      <c r="E1391" s="47">
        <v>87.67</v>
      </c>
      <c r="F1391" s="47">
        <v>95</v>
      </c>
      <c r="G1391" s="47">
        <f t="shared" si="21"/>
        <v>87.602</v>
      </c>
      <c r="H1391" s="46" t="s">
        <v>1830</v>
      </c>
    </row>
    <row r="1392" spans="1:8">
      <c r="A1392" s="4">
        <v>1388</v>
      </c>
      <c r="B1392" s="45" t="s">
        <v>1878</v>
      </c>
      <c r="C1392" s="46" t="s">
        <v>1879</v>
      </c>
      <c r="D1392" s="47">
        <v>86</v>
      </c>
      <c r="E1392" s="47">
        <v>85.41</v>
      </c>
      <c r="F1392" s="47">
        <v>82</v>
      </c>
      <c r="G1392" s="47">
        <f t="shared" si="21"/>
        <v>85.246</v>
      </c>
      <c r="H1392" s="46" t="s">
        <v>1830</v>
      </c>
    </row>
    <row r="1393" spans="1:8">
      <c r="A1393" s="4">
        <v>1389</v>
      </c>
      <c r="B1393" s="45" t="s">
        <v>1880</v>
      </c>
      <c r="C1393" s="46" t="s">
        <v>1881</v>
      </c>
      <c r="D1393" s="47">
        <v>97</v>
      </c>
      <c r="E1393" s="47">
        <v>90.33</v>
      </c>
      <c r="F1393" s="47">
        <v>94</v>
      </c>
      <c r="G1393" s="47">
        <f t="shared" si="21"/>
        <v>92.698</v>
      </c>
      <c r="H1393" s="46" t="s">
        <v>1830</v>
      </c>
    </row>
    <row r="1394" spans="1:8">
      <c r="A1394" s="4">
        <v>1390</v>
      </c>
      <c r="B1394" s="45" t="s">
        <v>1882</v>
      </c>
      <c r="C1394" s="46" t="s">
        <v>1883</v>
      </c>
      <c r="D1394" s="47">
        <v>66.5</v>
      </c>
      <c r="E1394" s="47">
        <v>66.85</v>
      </c>
      <c r="F1394" s="47">
        <v>0</v>
      </c>
      <c r="G1394" s="47">
        <f t="shared" si="21"/>
        <v>60.06</v>
      </c>
      <c r="H1394" s="46" t="s">
        <v>1830</v>
      </c>
    </row>
    <row r="1395" spans="1:8">
      <c r="A1395" s="4">
        <v>1391</v>
      </c>
      <c r="B1395" s="45" t="s">
        <v>1884</v>
      </c>
      <c r="C1395" s="46" t="s">
        <v>1885</v>
      </c>
      <c r="D1395" s="47">
        <v>90.5</v>
      </c>
      <c r="E1395" s="47">
        <v>87.41</v>
      </c>
      <c r="F1395" s="47">
        <v>99</v>
      </c>
      <c r="G1395" s="47">
        <f t="shared" si="21"/>
        <v>89.496</v>
      </c>
      <c r="H1395" s="46" t="s">
        <v>1830</v>
      </c>
    </row>
    <row r="1396" spans="1:8">
      <c r="A1396" s="4">
        <v>1392</v>
      </c>
      <c r="B1396" s="45" t="s">
        <v>1886</v>
      </c>
      <c r="C1396" s="46" t="s">
        <v>1887</v>
      </c>
      <c r="D1396" s="47">
        <v>75</v>
      </c>
      <c r="E1396" s="47">
        <v>88.81</v>
      </c>
      <c r="F1396" s="47">
        <v>86</v>
      </c>
      <c r="G1396" s="47">
        <f t="shared" si="21"/>
        <v>84.386</v>
      </c>
      <c r="H1396" s="46" t="s">
        <v>1830</v>
      </c>
    </row>
    <row r="1397" spans="1:8">
      <c r="A1397" s="4">
        <v>1393</v>
      </c>
      <c r="B1397" s="45" t="s">
        <v>1888</v>
      </c>
      <c r="C1397" s="46" t="s">
        <v>1889</v>
      </c>
      <c r="D1397" s="47">
        <v>81</v>
      </c>
      <c r="E1397" s="47">
        <v>87.7</v>
      </c>
      <c r="F1397" s="47">
        <v>81</v>
      </c>
      <c r="G1397" s="47">
        <f t="shared" si="21"/>
        <v>85.02</v>
      </c>
      <c r="H1397" s="46" t="s">
        <v>1830</v>
      </c>
    </row>
    <row r="1398" spans="1:8">
      <c r="A1398" s="4">
        <v>1394</v>
      </c>
      <c r="B1398" s="45" t="s">
        <v>1890</v>
      </c>
      <c r="C1398" s="46" t="s">
        <v>1891</v>
      </c>
      <c r="D1398" s="47">
        <v>71</v>
      </c>
      <c r="E1398" s="47">
        <v>66.63</v>
      </c>
      <c r="F1398" s="47">
        <v>0</v>
      </c>
      <c r="G1398" s="47">
        <f t="shared" si="21"/>
        <v>61.278</v>
      </c>
      <c r="H1398" s="46" t="s">
        <v>1830</v>
      </c>
    </row>
    <row r="1399" spans="1:8">
      <c r="A1399" s="4">
        <v>1395</v>
      </c>
      <c r="B1399" s="45" t="s">
        <v>1892</v>
      </c>
      <c r="C1399" s="46" t="s">
        <v>1893</v>
      </c>
      <c r="D1399" s="47">
        <v>100</v>
      </c>
      <c r="E1399" s="47">
        <v>96.93</v>
      </c>
      <c r="F1399" s="47">
        <v>100</v>
      </c>
      <c r="G1399" s="47">
        <f t="shared" si="21"/>
        <v>98.158</v>
      </c>
      <c r="H1399" s="46" t="s">
        <v>1830</v>
      </c>
    </row>
    <row r="1400" spans="1:8">
      <c r="A1400" s="4">
        <v>1396</v>
      </c>
      <c r="B1400" s="45" t="s">
        <v>1894</v>
      </c>
      <c r="C1400" s="46" t="s">
        <v>1895</v>
      </c>
      <c r="D1400" s="47">
        <v>85</v>
      </c>
      <c r="E1400" s="47">
        <v>76.59</v>
      </c>
      <c r="F1400" s="47">
        <v>88</v>
      </c>
      <c r="G1400" s="47">
        <f t="shared" si="21"/>
        <v>80.254</v>
      </c>
      <c r="H1400" s="46" t="s">
        <v>1830</v>
      </c>
    </row>
    <row r="1401" spans="1:8">
      <c r="A1401" s="4">
        <v>1397</v>
      </c>
      <c r="B1401" s="45" t="s">
        <v>1896</v>
      </c>
      <c r="C1401" s="46" t="s">
        <v>1897</v>
      </c>
      <c r="D1401" s="47">
        <v>91</v>
      </c>
      <c r="E1401" s="47">
        <v>94.7</v>
      </c>
      <c r="F1401" s="47">
        <v>99</v>
      </c>
      <c r="G1401" s="47">
        <f t="shared" si="21"/>
        <v>94.02</v>
      </c>
      <c r="H1401" s="46" t="s">
        <v>1830</v>
      </c>
    </row>
    <row r="1402" spans="1:8">
      <c r="A1402" s="4">
        <v>1398</v>
      </c>
      <c r="B1402" s="45" t="s">
        <v>1898</v>
      </c>
      <c r="C1402" s="46" t="s">
        <v>1899</v>
      </c>
      <c r="D1402" s="47">
        <v>90.5</v>
      </c>
      <c r="E1402" s="47">
        <v>89.04</v>
      </c>
      <c r="F1402" s="47">
        <v>100</v>
      </c>
      <c r="G1402" s="47">
        <f t="shared" si="21"/>
        <v>90.574</v>
      </c>
      <c r="H1402" s="46" t="s">
        <v>1830</v>
      </c>
    </row>
    <row r="1403" spans="1:8">
      <c r="A1403" s="4">
        <v>1399</v>
      </c>
      <c r="B1403" s="45" t="s">
        <v>1900</v>
      </c>
      <c r="C1403" s="46" t="s">
        <v>1901</v>
      </c>
      <c r="D1403" s="47">
        <v>100</v>
      </c>
      <c r="E1403" s="47">
        <v>72.22</v>
      </c>
      <c r="F1403" s="47">
        <v>61</v>
      </c>
      <c r="G1403" s="47">
        <f t="shared" si="21"/>
        <v>79.432</v>
      </c>
      <c r="H1403" s="46" t="s">
        <v>1830</v>
      </c>
    </row>
    <row r="1404" spans="1:8">
      <c r="A1404" s="4">
        <v>1400</v>
      </c>
      <c r="B1404" s="45" t="s">
        <v>1902</v>
      </c>
      <c r="C1404" s="46" t="s">
        <v>1903</v>
      </c>
      <c r="D1404" s="47">
        <v>90.5</v>
      </c>
      <c r="E1404" s="47">
        <v>71.85</v>
      </c>
      <c r="F1404" s="47">
        <v>85</v>
      </c>
      <c r="G1404" s="47">
        <f t="shared" si="21"/>
        <v>78.76</v>
      </c>
      <c r="H1404" s="46" t="s">
        <v>1830</v>
      </c>
    </row>
    <row r="1405" spans="1:8">
      <c r="A1405" s="4">
        <v>1401</v>
      </c>
      <c r="B1405" s="45" t="s">
        <v>1904</v>
      </c>
      <c r="C1405" s="46" t="s">
        <v>1905</v>
      </c>
      <c r="D1405" s="47">
        <v>100</v>
      </c>
      <c r="E1405" s="47">
        <v>82.3</v>
      </c>
      <c r="F1405" s="47">
        <v>66</v>
      </c>
      <c r="G1405" s="47">
        <f t="shared" si="21"/>
        <v>85.98</v>
      </c>
      <c r="H1405" s="46" t="s">
        <v>1830</v>
      </c>
    </row>
    <row r="1406" spans="1:8">
      <c r="A1406" s="4">
        <v>1402</v>
      </c>
      <c r="B1406" s="45" t="s">
        <v>1906</v>
      </c>
      <c r="C1406" s="46" t="s">
        <v>1907</v>
      </c>
      <c r="D1406" s="47">
        <v>83</v>
      </c>
      <c r="E1406" s="47">
        <v>84.41</v>
      </c>
      <c r="F1406" s="47">
        <v>88</v>
      </c>
      <c r="G1406" s="47">
        <f t="shared" si="21"/>
        <v>84.346</v>
      </c>
      <c r="H1406" s="46" t="s">
        <v>1830</v>
      </c>
    </row>
    <row r="1407" spans="1:8">
      <c r="A1407" s="4">
        <v>1403</v>
      </c>
      <c r="B1407" s="45" t="s">
        <v>1908</v>
      </c>
      <c r="C1407" s="46" t="s">
        <v>1909</v>
      </c>
      <c r="D1407" s="47">
        <v>88</v>
      </c>
      <c r="E1407" s="47">
        <v>91.44</v>
      </c>
      <c r="F1407" s="47">
        <v>84</v>
      </c>
      <c r="G1407" s="47">
        <f t="shared" si="21"/>
        <v>89.664</v>
      </c>
      <c r="H1407" s="46" t="s">
        <v>1830</v>
      </c>
    </row>
    <row r="1408" spans="1:8">
      <c r="A1408" s="4">
        <v>1404</v>
      </c>
      <c r="B1408" s="45" t="s">
        <v>1910</v>
      </c>
      <c r="C1408" s="46" t="s">
        <v>1911</v>
      </c>
      <c r="D1408" s="47">
        <v>87</v>
      </c>
      <c r="E1408" s="47">
        <v>85.26</v>
      </c>
      <c r="F1408" s="47">
        <v>92</v>
      </c>
      <c r="G1408" s="47">
        <f t="shared" si="21"/>
        <v>86.456</v>
      </c>
      <c r="H1408" s="46" t="s">
        <v>1830</v>
      </c>
    </row>
    <row r="1409" spans="1:8">
      <c r="A1409" s="4">
        <v>1405</v>
      </c>
      <c r="B1409" s="45" t="s">
        <v>1912</v>
      </c>
      <c r="C1409" s="46" t="s">
        <v>1913</v>
      </c>
      <c r="D1409" s="47">
        <v>83</v>
      </c>
      <c r="E1409" s="47">
        <v>90.41</v>
      </c>
      <c r="F1409" s="47">
        <v>87</v>
      </c>
      <c r="G1409" s="47">
        <f t="shared" si="21"/>
        <v>87.846</v>
      </c>
      <c r="H1409" s="46" t="s">
        <v>1830</v>
      </c>
    </row>
    <row r="1410" spans="1:8">
      <c r="A1410" s="4">
        <v>1406</v>
      </c>
      <c r="B1410" s="45" t="s">
        <v>1914</v>
      </c>
      <c r="C1410" s="46" t="s">
        <v>1915</v>
      </c>
      <c r="D1410" s="47">
        <v>86</v>
      </c>
      <c r="E1410" s="47">
        <v>85.52</v>
      </c>
      <c r="F1410" s="47">
        <v>79</v>
      </c>
      <c r="G1410" s="47">
        <f t="shared" si="21"/>
        <v>85.012</v>
      </c>
      <c r="H1410" s="46" t="s">
        <v>1830</v>
      </c>
    </row>
    <row r="1411" spans="1:8">
      <c r="A1411" s="4">
        <v>1407</v>
      </c>
      <c r="B1411" s="45" t="s">
        <v>1916</v>
      </c>
      <c r="C1411" s="46" t="s">
        <v>1917</v>
      </c>
      <c r="D1411" s="47">
        <v>95.5</v>
      </c>
      <c r="E1411" s="47">
        <v>78.04</v>
      </c>
      <c r="F1411" s="47">
        <v>86</v>
      </c>
      <c r="G1411" s="47">
        <f t="shared" si="21"/>
        <v>84.074</v>
      </c>
      <c r="H1411" s="46" t="s">
        <v>1830</v>
      </c>
    </row>
    <row r="1412" spans="1:8">
      <c r="A1412" s="4">
        <v>1408</v>
      </c>
      <c r="B1412" s="45" t="s">
        <v>1918</v>
      </c>
      <c r="C1412" s="46" t="s">
        <v>1919</v>
      </c>
      <c r="D1412" s="47">
        <v>85</v>
      </c>
      <c r="E1412" s="47">
        <v>82.85</v>
      </c>
      <c r="F1412" s="47">
        <v>81</v>
      </c>
      <c r="G1412" s="47">
        <f t="shared" si="21"/>
        <v>83.31</v>
      </c>
      <c r="H1412" s="46" t="s">
        <v>1830</v>
      </c>
    </row>
    <row r="1413" spans="1:8">
      <c r="A1413" s="4">
        <v>1409</v>
      </c>
      <c r="B1413" s="45" t="s">
        <v>1920</v>
      </c>
      <c r="C1413" s="46" t="s">
        <v>1921</v>
      </c>
      <c r="D1413" s="47">
        <v>92</v>
      </c>
      <c r="E1413" s="47">
        <v>72.93</v>
      </c>
      <c r="F1413" s="47">
        <v>53</v>
      </c>
      <c r="G1413" s="47">
        <f t="shared" si="21"/>
        <v>76.658</v>
      </c>
      <c r="H1413" s="46" t="s">
        <v>1830</v>
      </c>
    </row>
    <row r="1414" spans="1:8">
      <c r="A1414" s="4">
        <v>1410</v>
      </c>
      <c r="B1414" s="45" t="s">
        <v>1922</v>
      </c>
      <c r="C1414" s="46" t="s">
        <v>1923</v>
      </c>
      <c r="D1414" s="47">
        <v>86</v>
      </c>
      <c r="E1414" s="47">
        <v>62.74</v>
      </c>
      <c r="F1414" s="47">
        <v>0</v>
      </c>
      <c r="G1414" s="47">
        <f t="shared" si="21"/>
        <v>63.444</v>
      </c>
      <c r="H1414" s="46" t="s">
        <v>1830</v>
      </c>
    </row>
    <row r="1415" spans="1:8">
      <c r="A1415" s="4">
        <v>1411</v>
      </c>
      <c r="B1415" s="45">
        <v>2524403</v>
      </c>
      <c r="C1415" s="46" t="s">
        <v>1924</v>
      </c>
      <c r="D1415" s="47">
        <v>82</v>
      </c>
      <c r="E1415" s="47">
        <v>67.5714285714286</v>
      </c>
      <c r="F1415" s="47">
        <v>69</v>
      </c>
      <c r="G1415" s="46">
        <f t="shared" si="21"/>
        <v>72.0428571428572</v>
      </c>
      <c r="H1415" s="46" t="s">
        <v>1830</v>
      </c>
    </row>
    <row r="1416" spans="1:8">
      <c r="A1416" s="4">
        <v>1412</v>
      </c>
      <c r="B1416" s="45">
        <v>2524410</v>
      </c>
      <c r="C1416" s="46" t="s">
        <v>1925</v>
      </c>
      <c r="D1416" s="47">
        <v>95</v>
      </c>
      <c r="E1416" s="47">
        <v>88.0714285714286</v>
      </c>
      <c r="F1416" s="47">
        <v>98</v>
      </c>
      <c r="G1416" s="46">
        <f t="shared" ref="G1416:G1449" si="22">SUM(D1416*0.3+E1416*0.6+F1416*0.1)</f>
        <v>91.1428571428572</v>
      </c>
      <c r="H1416" s="46" t="s">
        <v>1830</v>
      </c>
    </row>
    <row r="1417" spans="1:8">
      <c r="A1417" s="4">
        <v>1413</v>
      </c>
      <c r="B1417" s="45">
        <v>2524657</v>
      </c>
      <c r="C1417" s="46" t="s">
        <v>1926</v>
      </c>
      <c r="D1417" s="47">
        <v>77.5</v>
      </c>
      <c r="E1417" s="47">
        <v>74.6785714285714</v>
      </c>
      <c r="F1417" s="47">
        <v>57</v>
      </c>
      <c r="G1417" s="46">
        <f t="shared" si="22"/>
        <v>73.7571428571429</v>
      </c>
      <c r="H1417" s="46" t="s">
        <v>1830</v>
      </c>
    </row>
    <row r="1418" spans="1:8">
      <c r="A1418" s="4">
        <v>1414</v>
      </c>
      <c r="B1418" s="45">
        <v>2524658</v>
      </c>
      <c r="C1418" s="46" t="s">
        <v>1927</v>
      </c>
      <c r="D1418" s="47">
        <v>80.5</v>
      </c>
      <c r="E1418" s="47">
        <v>79.2857142857143</v>
      </c>
      <c r="F1418" s="47">
        <v>99</v>
      </c>
      <c r="G1418" s="46">
        <f t="shared" si="22"/>
        <v>81.6214285714286</v>
      </c>
      <c r="H1418" s="46" t="s">
        <v>1830</v>
      </c>
    </row>
    <row r="1419" spans="1:8">
      <c r="A1419" s="4">
        <v>1415</v>
      </c>
      <c r="B1419" s="45">
        <v>2524659</v>
      </c>
      <c r="C1419" s="46" t="s">
        <v>1928</v>
      </c>
      <c r="D1419" s="47">
        <v>75</v>
      </c>
      <c r="E1419" s="47">
        <v>70.0357142857143</v>
      </c>
      <c r="F1419" s="47">
        <v>79</v>
      </c>
      <c r="G1419" s="46">
        <f t="shared" si="22"/>
        <v>72.4214285714286</v>
      </c>
      <c r="H1419" s="46" t="s">
        <v>1830</v>
      </c>
    </row>
    <row r="1420" spans="1:8">
      <c r="A1420" s="4">
        <v>1416</v>
      </c>
      <c r="B1420" s="45">
        <v>2524660</v>
      </c>
      <c r="C1420" s="46" t="s">
        <v>1929</v>
      </c>
      <c r="D1420" s="47">
        <v>50.5</v>
      </c>
      <c r="E1420" s="47">
        <v>56.3571428571429</v>
      </c>
      <c r="F1420" s="47">
        <v>92</v>
      </c>
      <c r="G1420" s="46">
        <f t="shared" si="22"/>
        <v>58.1642857142857</v>
      </c>
      <c r="H1420" s="46" t="s">
        <v>1830</v>
      </c>
    </row>
    <row r="1421" spans="1:8">
      <c r="A1421" s="4">
        <v>1417</v>
      </c>
      <c r="B1421" s="45">
        <v>2524661</v>
      </c>
      <c r="C1421" s="46" t="s">
        <v>1930</v>
      </c>
      <c r="D1421" s="47">
        <v>79</v>
      </c>
      <c r="E1421" s="47">
        <v>77.1071428571429</v>
      </c>
      <c r="F1421" s="47">
        <v>67</v>
      </c>
      <c r="G1421" s="46">
        <f t="shared" si="22"/>
        <v>76.6642857142857</v>
      </c>
      <c r="H1421" s="46" t="s">
        <v>1830</v>
      </c>
    </row>
    <row r="1422" spans="1:8">
      <c r="A1422" s="4">
        <v>1418</v>
      </c>
      <c r="B1422" s="45">
        <v>2524662</v>
      </c>
      <c r="C1422" s="46" t="s">
        <v>1931</v>
      </c>
      <c r="D1422" s="47">
        <v>83</v>
      </c>
      <c r="E1422" s="47">
        <v>74.25</v>
      </c>
      <c r="F1422" s="47">
        <v>95</v>
      </c>
      <c r="G1422" s="46">
        <f t="shared" si="22"/>
        <v>78.95</v>
      </c>
      <c r="H1422" s="46" t="s">
        <v>1830</v>
      </c>
    </row>
    <row r="1423" spans="1:8">
      <c r="A1423" s="4">
        <v>1419</v>
      </c>
      <c r="B1423" s="45">
        <v>2524663</v>
      </c>
      <c r="C1423" s="46" t="s">
        <v>1932</v>
      </c>
      <c r="D1423" s="47">
        <v>75</v>
      </c>
      <c r="E1423" s="47">
        <v>75.8571428571429</v>
      </c>
      <c r="F1423" s="47">
        <v>78</v>
      </c>
      <c r="G1423" s="46">
        <f t="shared" si="22"/>
        <v>75.8142857142857</v>
      </c>
      <c r="H1423" s="46" t="s">
        <v>1830</v>
      </c>
    </row>
    <row r="1424" spans="1:8">
      <c r="A1424" s="4">
        <v>1420</v>
      </c>
      <c r="B1424" s="45">
        <v>2524664</v>
      </c>
      <c r="C1424" s="46" t="s">
        <v>1933</v>
      </c>
      <c r="D1424" s="47">
        <v>79.5</v>
      </c>
      <c r="E1424" s="47">
        <v>78.61</v>
      </c>
      <c r="F1424" s="47">
        <v>80</v>
      </c>
      <c r="G1424" s="46">
        <f t="shared" si="22"/>
        <v>79.016</v>
      </c>
      <c r="H1424" s="46" t="s">
        <v>1830</v>
      </c>
    </row>
    <row r="1425" spans="1:8">
      <c r="A1425" s="4">
        <v>1421</v>
      </c>
      <c r="B1425" s="45">
        <v>2524665</v>
      </c>
      <c r="C1425" s="46" t="s">
        <v>1934</v>
      </c>
      <c r="D1425" s="47">
        <v>64</v>
      </c>
      <c r="E1425" s="47">
        <v>68.1785714285714</v>
      </c>
      <c r="F1425" s="47">
        <v>73</v>
      </c>
      <c r="G1425" s="46">
        <f t="shared" si="22"/>
        <v>67.4071428571428</v>
      </c>
      <c r="H1425" s="46" t="s">
        <v>1830</v>
      </c>
    </row>
    <row r="1426" spans="1:8">
      <c r="A1426" s="4">
        <v>1422</v>
      </c>
      <c r="B1426" s="45">
        <v>2524666</v>
      </c>
      <c r="C1426" s="46" t="s">
        <v>1935</v>
      </c>
      <c r="D1426" s="47">
        <v>73</v>
      </c>
      <c r="E1426" s="47">
        <v>59.75</v>
      </c>
      <c r="F1426" s="47">
        <v>71</v>
      </c>
      <c r="G1426" s="46">
        <f t="shared" si="22"/>
        <v>64.85</v>
      </c>
      <c r="H1426" s="46" t="s">
        <v>1830</v>
      </c>
    </row>
    <row r="1427" spans="1:8">
      <c r="A1427" s="4">
        <v>1423</v>
      </c>
      <c r="B1427" s="45">
        <v>2524667</v>
      </c>
      <c r="C1427" s="46" t="s">
        <v>1936</v>
      </c>
      <c r="D1427" s="47">
        <v>99</v>
      </c>
      <c r="E1427" s="47">
        <v>95.8571428571429</v>
      </c>
      <c r="F1427" s="47">
        <v>91</v>
      </c>
      <c r="G1427" s="46">
        <f t="shared" si="22"/>
        <v>96.3142857142857</v>
      </c>
      <c r="H1427" s="46" t="s">
        <v>1830</v>
      </c>
    </row>
    <row r="1428" spans="1:8">
      <c r="A1428" s="4">
        <v>1424</v>
      </c>
      <c r="B1428" s="45">
        <v>2524668</v>
      </c>
      <c r="C1428" s="46" t="s">
        <v>1937</v>
      </c>
      <c r="D1428" s="47">
        <v>86</v>
      </c>
      <c r="E1428" s="47">
        <v>81.6071428571429</v>
      </c>
      <c r="F1428" s="47">
        <v>79</v>
      </c>
      <c r="G1428" s="46">
        <f t="shared" si="22"/>
        <v>82.6642857142858</v>
      </c>
      <c r="H1428" s="46" t="s">
        <v>1830</v>
      </c>
    </row>
    <row r="1429" spans="1:8">
      <c r="A1429" s="4">
        <v>1425</v>
      </c>
      <c r="B1429" s="45">
        <v>2524669</v>
      </c>
      <c r="C1429" s="46" t="s">
        <v>1938</v>
      </c>
      <c r="D1429" s="47">
        <v>75</v>
      </c>
      <c r="E1429" s="47">
        <v>82.5357142857143</v>
      </c>
      <c r="F1429" s="47">
        <v>96</v>
      </c>
      <c r="G1429" s="46">
        <f t="shared" si="22"/>
        <v>81.6214285714286</v>
      </c>
      <c r="H1429" s="46" t="s">
        <v>1830</v>
      </c>
    </row>
    <row r="1430" spans="1:8">
      <c r="A1430" s="4">
        <v>1426</v>
      </c>
      <c r="B1430" s="45">
        <v>2524670</v>
      </c>
      <c r="C1430" s="46" t="s">
        <v>1939</v>
      </c>
      <c r="D1430" s="47">
        <v>88</v>
      </c>
      <c r="E1430" s="47">
        <v>86.6071428571429</v>
      </c>
      <c r="F1430" s="47">
        <v>95</v>
      </c>
      <c r="G1430" s="46">
        <f t="shared" si="22"/>
        <v>87.8642857142857</v>
      </c>
      <c r="H1430" s="46" t="s">
        <v>1830</v>
      </c>
    </row>
    <row r="1431" spans="1:8">
      <c r="A1431" s="4">
        <v>1427</v>
      </c>
      <c r="B1431" s="45">
        <v>2524671</v>
      </c>
      <c r="C1431" s="46" t="s">
        <v>1940</v>
      </c>
      <c r="D1431" s="47">
        <v>82</v>
      </c>
      <c r="E1431" s="47">
        <v>82.7142857142857</v>
      </c>
      <c r="F1431" s="47">
        <v>76</v>
      </c>
      <c r="G1431" s="46">
        <f t="shared" si="22"/>
        <v>81.8285714285714</v>
      </c>
      <c r="H1431" s="46" t="s">
        <v>1830</v>
      </c>
    </row>
    <row r="1432" spans="1:8">
      <c r="A1432" s="4">
        <v>1428</v>
      </c>
      <c r="B1432" s="45">
        <v>2524672</v>
      </c>
      <c r="C1432" s="46" t="s">
        <v>1941</v>
      </c>
      <c r="D1432" s="47">
        <v>100</v>
      </c>
      <c r="E1432" s="47">
        <v>100</v>
      </c>
      <c r="F1432" s="47">
        <v>100</v>
      </c>
      <c r="G1432" s="46">
        <f t="shared" si="22"/>
        <v>100</v>
      </c>
      <c r="H1432" s="46" t="s">
        <v>1830</v>
      </c>
    </row>
    <row r="1433" spans="1:8">
      <c r="A1433" s="4">
        <v>1429</v>
      </c>
      <c r="B1433" s="45">
        <v>2524673</v>
      </c>
      <c r="C1433" s="46" t="s">
        <v>1942</v>
      </c>
      <c r="D1433" s="47">
        <v>64</v>
      </c>
      <c r="E1433" s="47">
        <v>58.3928571428571</v>
      </c>
      <c r="F1433" s="47">
        <v>63</v>
      </c>
      <c r="G1433" s="46">
        <f t="shared" si="22"/>
        <v>60.5357142857143</v>
      </c>
      <c r="H1433" s="46" t="s">
        <v>1830</v>
      </c>
    </row>
    <row r="1434" spans="1:8">
      <c r="A1434" s="4">
        <v>1430</v>
      </c>
      <c r="B1434" s="45">
        <v>2524674</v>
      </c>
      <c r="C1434" s="46" t="s">
        <v>1943</v>
      </c>
      <c r="D1434" s="47">
        <v>86</v>
      </c>
      <c r="E1434" s="47">
        <v>86.8571428571429</v>
      </c>
      <c r="F1434" s="47">
        <v>84</v>
      </c>
      <c r="G1434" s="46">
        <f t="shared" si="22"/>
        <v>86.3142857142857</v>
      </c>
      <c r="H1434" s="46" t="s">
        <v>1830</v>
      </c>
    </row>
    <row r="1435" spans="1:8">
      <c r="A1435" s="4">
        <v>1431</v>
      </c>
      <c r="B1435" s="45">
        <v>2524675</v>
      </c>
      <c r="C1435" s="46" t="s">
        <v>1944</v>
      </c>
      <c r="D1435" s="47">
        <v>100</v>
      </c>
      <c r="E1435" s="47">
        <v>89.0714285714286</v>
      </c>
      <c r="F1435" s="47">
        <v>100</v>
      </c>
      <c r="G1435" s="46">
        <f t="shared" si="22"/>
        <v>93.4428571428572</v>
      </c>
      <c r="H1435" s="46" t="s">
        <v>1830</v>
      </c>
    </row>
    <row r="1436" spans="1:8">
      <c r="A1436" s="4">
        <v>1432</v>
      </c>
      <c r="B1436" s="45">
        <v>2524676</v>
      </c>
      <c r="C1436" s="46" t="s">
        <v>1945</v>
      </c>
      <c r="D1436" s="47">
        <v>82</v>
      </c>
      <c r="E1436" s="47">
        <v>86.54</v>
      </c>
      <c r="F1436" s="47">
        <v>76</v>
      </c>
      <c r="G1436" s="46">
        <f t="shared" si="22"/>
        <v>84.124</v>
      </c>
      <c r="H1436" s="46" t="s">
        <v>1830</v>
      </c>
    </row>
    <row r="1437" spans="1:8">
      <c r="A1437" s="4">
        <v>1433</v>
      </c>
      <c r="B1437" s="45">
        <v>2524677</v>
      </c>
      <c r="C1437" s="46" t="s">
        <v>1946</v>
      </c>
      <c r="D1437" s="47">
        <v>79</v>
      </c>
      <c r="E1437" s="47">
        <v>77.1071428571429</v>
      </c>
      <c r="F1437" s="47">
        <v>72</v>
      </c>
      <c r="G1437" s="46">
        <f t="shared" si="22"/>
        <v>77.1642857142857</v>
      </c>
      <c r="H1437" s="46" t="s">
        <v>1830</v>
      </c>
    </row>
    <row r="1438" spans="1:8">
      <c r="A1438" s="4">
        <v>1434</v>
      </c>
      <c r="B1438" s="45">
        <v>2524678</v>
      </c>
      <c r="C1438" s="46" t="s">
        <v>1947</v>
      </c>
      <c r="D1438" s="47">
        <v>81</v>
      </c>
      <c r="E1438" s="47">
        <v>86.3571428571429</v>
      </c>
      <c r="F1438" s="47">
        <v>91</v>
      </c>
      <c r="G1438" s="46">
        <f t="shared" si="22"/>
        <v>85.2142857142857</v>
      </c>
      <c r="H1438" s="46" t="s">
        <v>1830</v>
      </c>
    </row>
    <row r="1439" spans="1:8">
      <c r="A1439" s="4">
        <v>1435</v>
      </c>
      <c r="B1439" s="45">
        <v>2524679</v>
      </c>
      <c r="C1439" s="46" t="s">
        <v>1948</v>
      </c>
      <c r="D1439" s="47">
        <v>72.5</v>
      </c>
      <c r="E1439" s="47">
        <v>90.6071428571429</v>
      </c>
      <c r="F1439" s="47">
        <v>97</v>
      </c>
      <c r="G1439" s="46">
        <f t="shared" si="22"/>
        <v>85.8142857142857</v>
      </c>
      <c r="H1439" s="46" t="s">
        <v>1830</v>
      </c>
    </row>
    <row r="1440" spans="1:8">
      <c r="A1440" s="4">
        <v>1436</v>
      </c>
      <c r="B1440" s="45">
        <v>2524680</v>
      </c>
      <c r="C1440" s="46" t="s">
        <v>1949</v>
      </c>
      <c r="D1440" s="47">
        <v>71.5</v>
      </c>
      <c r="E1440" s="47">
        <v>68.75</v>
      </c>
      <c r="F1440" s="47">
        <v>73</v>
      </c>
      <c r="G1440" s="46">
        <f t="shared" si="22"/>
        <v>70</v>
      </c>
      <c r="H1440" s="46" t="s">
        <v>1830</v>
      </c>
    </row>
    <row r="1441" spans="1:8">
      <c r="A1441" s="4">
        <v>1437</v>
      </c>
      <c r="B1441" s="45">
        <v>2524681</v>
      </c>
      <c r="C1441" s="46" t="s">
        <v>1950</v>
      </c>
      <c r="D1441" s="47">
        <v>75</v>
      </c>
      <c r="E1441" s="47">
        <v>55</v>
      </c>
      <c r="F1441" s="47">
        <v>82</v>
      </c>
      <c r="G1441" s="46">
        <f t="shared" si="22"/>
        <v>63.7</v>
      </c>
      <c r="H1441" s="46" t="s">
        <v>1830</v>
      </c>
    </row>
    <row r="1442" spans="1:8">
      <c r="A1442" s="4">
        <v>1438</v>
      </c>
      <c r="B1442" s="45">
        <v>2524682</v>
      </c>
      <c r="C1442" s="46" t="s">
        <v>1951</v>
      </c>
      <c r="D1442" s="47">
        <v>99</v>
      </c>
      <c r="E1442" s="47">
        <v>95.2142857142857</v>
      </c>
      <c r="F1442" s="47">
        <v>88</v>
      </c>
      <c r="G1442" s="46">
        <f t="shared" si="22"/>
        <v>95.6285714285714</v>
      </c>
      <c r="H1442" s="46" t="s">
        <v>1830</v>
      </c>
    </row>
    <row r="1443" spans="1:8">
      <c r="A1443" s="4">
        <v>1439</v>
      </c>
      <c r="B1443" s="45">
        <v>2524683</v>
      </c>
      <c r="C1443" s="46" t="s">
        <v>1952</v>
      </c>
      <c r="D1443" s="47">
        <v>78</v>
      </c>
      <c r="E1443" s="47">
        <v>74.3571428571429</v>
      </c>
      <c r="F1443" s="47">
        <v>88</v>
      </c>
      <c r="G1443" s="46">
        <f t="shared" si="22"/>
        <v>76.8142857142857</v>
      </c>
      <c r="H1443" s="46" t="s">
        <v>1830</v>
      </c>
    </row>
    <row r="1444" spans="1:8">
      <c r="A1444" s="4">
        <v>1440</v>
      </c>
      <c r="B1444" s="45">
        <v>2524684</v>
      </c>
      <c r="C1444" s="46" t="s">
        <v>1953</v>
      </c>
      <c r="D1444" s="47">
        <v>92</v>
      </c>
      <c r="E1444" s="47">
        <v>85.3571428571429</v>
      </c>
      <c r="F1444" s="47">
        <v>98</v>
      </c>
      <c r="G1444" s="46">
        <f t="shared" si="22"/>
        <v>88.6142857142857</v>
      </c>
      <c r="H1444" s="46" t="s">
        <v>1830</v>
      </c>
    </row>
    <row r="1445" spans="1:8">
      <c r="A1445" s="4">
        <v>1441</v>
      </c>
      <c r="B1445" s="45">
        <v>2524685</v>
      </c>
      <c r="C1445" s="46" t="s">
        <v>1954</v>
      </c>
      <c r="D1445" s="47">
        <v>100</v>
      </c>
      <c r="E1445" s="47">
        <v>77.3214285714286</v>
      </c>
      <c r="F1445" s="47">
        <v>100</v>
      </c>
      <c r="G1445" s="46">
        <f t="shared" si="22"/>
        <v>86.3928571428572</v>
      </c>
      <c r="H1445" s="46" t="s">
        <v>1830</v>
      </c>
    </row>
    <row r="1446" spans="1:8">
      <c r="A1446" s="4">
        <v>1442</v>
      </c>
      <c r="B1446" s="45">
        <v>2524686</v>
      </c>
      <c r="C1446" s="46" t="s">
        <v>1955</v>
      </c>
      <c r="D1446" s="47">
        <v>70</v>
      </c>
      <c r="E1446" s="47">
        <v>69.4285714285714</v>
      </c>
      <c r="F1446" s="47">
        <v>76</v>
      </c>
      <c r="G1446" s="46">
        <f t="shared" si="22"/>
        <v>70.2571428571428</v>
      </c>
      <c r="H1446" s="46" t="s">
        <v>1830</v>
      </c>
    </row>
    <row r="1447" spans="1:8">
      <c r="A1447" s="4">
        <v>1443</v>
      </c>
      <c r="B1447" s="45">
        <v>2524687</v>
      </c>
      <c r="C1447" s="46" t="s">
        <v>1956</v>
      </c>
      <c r="D1447" s="47">
        <v>74.5</v>
      </c>
      <c r="E1447" s="47">
        <v>66.7142857142857</v>
      </c>
      <c r="F1447" s="47">
        <v>64</v>
      </c>
      <c r="G1447" s="46">
        <f t="shared" si="22"/>
        <v>68.7785714285714</v>
      </c>
      <c r="H1447" s="46" t="s">
        <v>1830</v>
      </c>
    </row>
    <row r="1448" spans="1:8">
      <c r="A1448" s="4">
        <v>1444</v>
      </c>
      <c r="B1448" s="45">
        <v>2524688</v>
      </c>
      <c r="C1448" s="46" t="s">
        <v>1957</v>
      </c>
      <c r="D1448" s="47">
        <v>78</v>
      </c>
      <c r="E1448" s="47">
        <v>77.6428571428571</v>
      </c>
      <c r="F1448" s="47">
        <v>74</v>
      </c>
      <c r="G1448" s="46">
        <f t="shared" si="22"/>
        <v>77.3857142857143</v>
      </c>
      <c r="H1448" s="46" t="s">
        <v>1830</v>
      </c>
    </row>
    <row r="1449" spans="1:8">
      <c r="A1449" s="4">
        <v>1445</v>
      </c>
      <c r="B1449" s="45">
        <v>2524689</v>
      </c>
      <c r="C1449" s="46" t="s">
        <v>1958</v>
      </c>
      <c r="D1449" s="47">
        <v>75</v>
      </c>
      <c r="E1449" s="47">
        <v>75.9285714285714</v>
      </c>
      <c r="F1449" s="47">
        <v>84</v>
      </c>
      <c r="G1449" s="46">
        <f t="shared" si="22"/>
        <v>76.4571428571429</v>
      </c>
      <c r="H1449" s="46" t="s">
        <v>1830</v>
      </c>
    </row>
    <row r="1450" spans="1:8">
      <c r="A1450" s="4">
        <v>1446</v>
      </c>
      <c r="B1450" s="45" t="s">
        <v>1959</v>
      </c>
      <c r="C1450" s="46" t="s">
        <v>1960</v>
      </c>
      <c r="D1450" s="47">
        <v>89</v>
      </c>
      <c r="E1450" s="47">
        <v>82.38</v>
      </c>
      <c r="F1450" s="47">
        <v>90</v>
      </c>
      <c r="G1450" s="46">
        <f t="shared" ref="G1450:G1482" si="23">F1450*0.1+E1450*0.6+D1450*0.3</f>
        <v>85.128</v>
      </c>
      <c r="H1450" s="46" t="s">
        <v>1830</v>
      </c>
    </row>
    <row r="1451" spans="1:8">
      <c r="A1451" s="4">
        <v>1447</v>
      </c>
      <c r="B1451" s="45" t="s">
        <v>1961</v>
      </c>
      <c r="C1451" s="46" t="s">
        <v>1962</v>
      </c>
      <c r="D1451" s="47">
        <v>92</v>
      </c>
      <c r="E1451" s="47">
        <v>77.54</v>
      </c>
      <c r="F1451" s="47">
        <v>98</v>
      </c>
      <c r="G1451" s="46">
        <f t="shared" si="23"/>
        <v>83.924</v>
      </c>
      <c r="H1451" s="46" t="s">
        <v>1830</v>
      </c>
    </row>
    <row r="1452" spans="1:8">
      <c r="A1452" s="4">
        <v>1448</v>
      </c>
      <c r="B1452" s="45" t="s">
        <v>1963</v>
      </c>
      <c r="C1452" s="46" t="s">
        <v>1964</v>
      </c>
      <c r="D1452" s="47">
        <v>82</v>
      </c>
      <c r="E1452" s="47">
        <v>91.69</v>
      </c>
      <c r="F1452" s="47">
        <v>90</v>
      </c>
      <c r="G1452" s="46">
        <f t="shared" si="23"/>
        <v>88.614</v>
      </c>
      <c r="H1452" s="46" t="s">
        <v>1830</v>
      </c>
    </row>
    <row r="1453" spans="1:8">
      <c r="A1453" s="4">
        <v>1449</v>
      </c>
      <c r="B1453" s="45" t="s">
        <v>1965</v>
      </c>
      <c r="C1453" s="46" t="s">
        <v>1966</v>
      </c>
      <c r="D1453" s="47">
        <v>100</v>
      </c>
      <c r="E1453" s="47">
        <v>89.88</v>
      </c>
      <c r="F1453" s="47">
        <v>95</v>
      </c>
      <c r="G1453" s="46">
        <f t="shared" si="23"/>
        <v>93.428</v>
      </c>
      <c r="H1453" s="46" t="s">
        <v>1830</v>
      </c>
    </row>
    <row r="1454" spans="1:8">
      <c r="A1454" s="4">
        <v>1450</v>
      </c>
      <c r="B1454" s="45" t="s">
        <v>1967</v>
      </c>
      <c r="C1454" s="46" t="s">
        <v>1968</v>
      </c>
      <c r="D1454" s="47">
        <v>78</v>
      </c>
      <c r="E1454" s="47">
        <v>79.69</v>
      </c>
      <c r="F1454" s="47">
        <v>86</v>
      </c>
      <c r="G1454" s="46">
        <f t="shared" si="23"/>
        <v>79.814</v>
      </c>
      <c r="H1454" s="46" t="s">
        <v>1830</v>
      </c>
    </row>
    <row r="1455" spans="1:8">
      <c r="A1455" s="4">
        <v>1451</v>
      </c>
      <c r="B1455" s="45" t="s">
        <v>1969</v>
      </c>
      <c r="C1455" s="46" t="s">
        <v>1970</v>
      </c>
      <c r="D1455" s="47">
        <v>88</v>
      </c>
      <c r="E1455" s="47">
        <v>78.73</v>
      </c>
      <c r="F1455" s="47">
        <v>94</v>
      </c>
      <c r="G1455" s="46">
        <f t="shared" si="23"/>
        <v>83.038</v>
      </c>
      <c r="H1455" s="46" t="s">
        <v>1830</v>
      </c>
    </row>
    <row r="1456" spans="1:8">
      <c r="A1456" s="4">
        <v>1452</v>
      </c>
      <c r="B1456" s="45" t="s">
        <v>1971</v>
      </c>
      <c r="C1456" s="46" t="s">
        <v>1972</v>
      </c>
      <c r="D1456" s="47">
        <v>89</v>
      </c>
      <c r="E1456" s="47">
        <v>84.62</v>
      </c>
      <c r="F1456" s="47">
        <v>96</v>
      </c>
      <c r="G1456" s="46">
        <f t="shared" si="23"/>
        <v>87.072</v>
      </c>
      <c r="H1456" s="46" t="s">
        <v>1830</v>
      </c>
    </row>
    <row r="1457" spans="1:8">
      <c r="A1457" s="4">
        <v>1453</v>
      </c>
      <c r="B1457" s="45" t="s">
        <v>1973</v>
      </c>
      <c r="C1457" s="46" t="s">
        <v>1974</v>
      </c>
      <c r="D1457" s="47">
        <v>97</v>
      </c>
      <c r="E1457" s="47">
        <v>79.81</v>
      </c>
      <c r="F1457" s="47">
        <v>100</v>
      </c>
      <c r="G1457" s="46">
        <f t="shared" si="23"/>
        <v>86.986</v>
      </c>
      <c r="H1457" s="46" t="s">
        <v>1830</v>
      </c>
    </row>
    <row r="1458" spans="1:8">
      <c r="A1458" s="4">
        <v>1454</v>
      </c>
      <c r="B1458" s="45" t="s">
        <v>1975</v>
      </c>
      <c r="C1458" s="46" t="s">
        <v>1976</v>
      </c>
      <c r="D1458" s="47">
        <v>87</v>
      </c>
      <c r="E1458" s="47">
        <v>78.19</v>
      </c>
      <c r="F1458" s="47">
        <v>84</v>
      </c>
      <c r="G1458" s="46">
        <f t="shared" si="23"/>
        <v>81.414</v>
      </c>
      <c r="H1458" s="46" t="s">
        <v>1830</v>
      </c>
    </row>
    <row r="1459" spans="1:8">
      <c r="A1459" s="4">
        <v>1455</v>
      </c>
      <c r="B1459" s="45" t="s">
        <v>1977</v>
      </c>
      <c r="C1459" s="46" t="s">
        <v>1978</v>
      </c>
      <c r="D1459" s="47">
        <v>86</v>
      </c>
      <c r="E1459" s="47">
        <v>100</v>
      </c>
      <c r="F1459" s="47">
        <v>98</v>
      </c>
      <c r="G1459" s="46">
        <f t="shared" si="23"/>
        <v>95.6</v>
      </c>
      <c r="H1459" s="46" t="s">
        <v>1830</v>
      </c>
    </row>
    <row r="1460" spans="1:8">
      <c r="A1460" s="4">
        <v>1456</v>
      </c>
      <c r="B1460" s="45" t="s">
        <v>1979</v>
      </c>
      <c r="C1460" s="46" t="s">
        <v>1980</v>
      </c>
      <c r="D1460" s="47">
        <v>97.5</v>
      </c>
      <c r="E1460" s="47">
        <v>83.5</v>
      </c>
      <c r="F1460" s="47">
        <v>94</v>
      </c>
      <c r="G1460" s="46">
        <f t="shared" si="23"/>
        <v>88.75</v>
      </c>
      <c r="H1460" s="46" t="s">
        <v>1830</v>
      </c>
    </row>
    <row r="1461" spans="1:8">
      <c r="A1461" s="4">
        <v>1457</v>
      </c>
      <c r="B1461" s="45" t="s">
        <v>1981</v>
      </c>
      <c r="C1461" s="46" t="s">
        <v>1982</v>
      </c>
      <c r="D1461" s="47">
        <v>96</v>
      </c>
      <c r="E1461" s="47">
        <v>81.96</v>
      </c>
      <c r="F1461" s="47">
        <v>81</v>
      </c>
      <c r="G1461" s="46">
        <f t="shared" si="23"/>
        <v>86.076</v>
      </c>
      <c r="H1461" s="46" t="s">
        <v>1830</v>
      </c>
    </row>
    <row r="1462" spans="1:8">
      <c r="A1462" s="4">
        <v>1458</v>
      </c>
      <c r="B1462" s="45" t="s">
        <v>1983</v>
      </c>
      <c r="C1462" s="46" t="s">
        <v>1984</v>
      </c>
      <c r="D1462" s="47">
        <v>77.5</v>
      </c>
      <c r="E1462" s="47">
        <v>67.12</v>
      </c>
      <c r="F1462" s="47">
        <v>76</v>
      </c>
      <c r="G1462" s="46">
        <f t="shared" si="23"/>
        <v>71.122</v>
      </c>
      <c r="H1462" s="46" t="s">
        <v>1830</v>
      </c>
    </row>
    <row r="1463" spans="1:8">
      <c r="A1463" s="4">
        <v>1459</v>
      </c>
      <c r="B1463" s="45" t="s">
        <v>1985</v>
      </c>
      <c r="C1463" s="46" t="s">
        <v>1986</v>
      </c>
      <c r="D1463" s="47">
        <v>85</v>
      </c>
      <c r="E1463" s="47">
        <v>74.58</v>
      </c>
      <c r="F1463" s="47">
        <v>73</v>
      </c>
      <c r="G1463" s="46">
        <f t="shared" si="23"/>
        <v>77.548</v>
      </c>
      <c r="H1463" s="46" t="s">
        <v>1830</v>
      </c>
    </row>
    <row r="1464" spans="1:8">
      <c r="A1464" s="4">
        <v>1460</v>
      </c>
      <c r="B1464" s="45" t="s">
        <v>1987</v>
      </c>
      <c r="C1464" s="46" t="s">
        <v>1988</v>
      </c>
      <c r="D1464" s="47">
        <v>92.5</v>
      </c>
      <c r="E1464" s="47">
        <v>80.54</v>
      </c>
      <c r="F1464" s="47">
        <v>88</v>
      </c>
      <c r="G1464" s="46">
        <f t="shared" si="23"/>
        <v>84.874</v>
      </c>
      <c r="H1464" s="46" t="s">
        <v>1830</v>
      </c>
    </row>
    <row r="1465" spans="1:8">
      <c r="A1465" s="4">
        <v>1461</v>
      </c>
      <c r="B1465" s="45" t="s">
        <v>1989</v>
      </c>
      <c r="C1465" s="46" t="s">
        <v>1990</v>
      </c>
      <c r="D1465" s="47">
        <v>91</v>
      </c>
      <c r="E1465" s="47">
        <v>75.31</v>
      </c>
      <c r="F1465" s="47">
        <v>74</v>
      </c>
      <c r="G1465" s="46">
        <f t="shared" si="23"/>
        <v>79.886</v>
      </c>
      <c r="H1465" s="46" t="s">
        <v>1830</v>
      </c>
    </row>
    <row r="1466" spans="1:8">
      <c r="A1466" s="4">
        <v>1462</v>
      </c>
      <c r="B1466" s="45" t="s">
        <v>1991</v>
      </c>
      <c r="C1466" s="46" t="s">
        <v>1992</v>
      </c>
      <c r="D1466" s="47">
        <v>84</v>
      </c>
      <c r="E1466" s="47">
        <v>87.65</v>
      </c>
      <c r="F1466" s="47">
        <v>93</v>
      </c>
      <c r="G1466" s="46">
        <f t="shared" si="23"/>
        <v>87.09</v>
      </c>
      <c r="H1466" s="46" t="s">
        <v>1830</v>
      </c>
    </row>
    <row r="1467" spans="1:8">
      <c r="A1467" s="4">
        <v>1463</v>
      </c>
      <c r="B1467" s="45" t="s">
        <v>1993</v>
      </c>
      <c r="C1467" s="46" t="s">
        <v>1994</v>
      </c>
      <c r="D1467" s="47">
        <v>86</v>
      </c>
      <c r="E1467" s="47">
        <v>81.35</v>
      </c>
      <c r="F1467" s="47">
        <v>87</v>
      </c>
      <c r="G1467" s="46">
        <f t="shared" si="23"/>
        <v>83.31</v>
      </c>
      <c r="H1467" s="46" t="s">
        <v>1830</v>
      </c>
    </row>
    <row r="1468" spans="1:8">
      <c r="A1468" s="4">
        <v>1464</v>
      </c>
      <c r="B1468" s="45" t="s">
        <v>1995</v>
      </c>
      <c r="C1468" s="46" t="s">
        <v>1996</v>
      </c>
      <c r="D1468" s="47">
        <v>82.5</v>
      </c>
      <c r="E1468" s="47">
        <v>76.08</v>
      </c>
      <c r="F1468" s="47">
        <v>84</v>
      </c>
      <c r="G1468" s="46">
        <f t="shared" si="23"/>
        <v>78.798</v>
      </c>
      <c r="H1468" s="46" t="s">
        <v>1830</v>
      </c>
    </row>
    <row r="1469" spans="1:8">
      <c r="A1469" s="4">
        <v>1465</v>
      </c>
      <c r="B1469" s="45" t="s">
        <v>1997</v>
      </c>
      <c r="C1469" s="46" t="s">
        <v>1998</v>
      </c>
      <c r="D1469" s="47">
        <v>85</v>
      </c>
      <c r="E1469" s="47">
        <v>73.65</v>
      </c>
      <c r="F1469" s="47">
        <v>93</v>
      </c>
      <c r="G1469" s="46">
        <f t="shared" si="23"/>
        <v>78.99</v>
      </c>
      <c r="H1469" s="46" t="s">
        <v>1830</v>
      </c>
    </row>
    <row r="1470" spans="1:8">
      <c r="A1470" s="4">
        <v>1466</v>
      </c>
      <c r="B1470" s="45" t="s">
        <v>1999</v>
      </c>
      <c r="C1470" s="46" t="s">
        <v>2000</v>
      </c>
      <c r="D1470" s="47">
        <v>97</v>
      </c>
      <c r="E1470" s="47">
        <v>91.96</v>
      </c>
      <c r="F1470" s="47">
        <v>98</v>
      </c>
      <c r="G1470" s="46">
        <f t="shared" si="23"/>
        <v>94.076</v>
      </c>
      <c r="H1470" s="46" t="s">
        <v>1830</v>
      </c>
    </row>
    <row r="1471" spans="1:8">
      <c r="A1471" s="4">
        <v>1467</v>
      </c>
      <c r="B1471" s="45" t="s">
        <v>2001</v>
      </c>
      <c r="C1471" s="46" t="s">
        <v>2002</v>
      </c>
      <c r="D1471" s="47">
        <v>77</v>
      </c>
      <c r="E1471" s="47">
        <v>85.42</v>
      </c>
      <c r="F1471" s="47">
        <v>94</v>
      </c>
      <c r="G1471" s="46">
        <f t="shared" si="23"/>
        <v>83.752</v>
      </c>
      <c r="H1471" s="46" t="s">
        <v>1830</v>
      </c>
    </row>
    <row r="1472" spans="1:8">
      <c r="A1472" s="4">
        <v>1468</v>
      </c>
      <c r="B1472" s="45" t="s">
        <v>2003</v>
      </c>
      <c r="C1472" s="46" t="s">
        <v>2004</v>
      </c>
      <c r="D1472" s="47">
        <v>84</v>
      </c>
      <c r="E1472" s="47">
        <v>79.35</v>
      </c>
      <c r="F1472" s="47">
        <v>85</v>
      </c>
      <c r="G1472" s="46">
        <f t="shared" si="23"/>
        <v>81.31</v>
      </c>
      <c r="H1472" s="46" t="s">
        <v>1830</v>
      </c>
    </row>
    <row r="1473" spans="1:8">
      <c r="A1473" s="4">
        <v>1469</v>
      </c>
      <c r="B1473" s="45" t="s">
        <v>2005</v>
      </c>
      <c r="C1473" s="46" t="s">
        <v>2006</v>
      </c>
      <c r="D1473" s="47">
        <v>84</v>
      </c>
      <c r="E1473" s="47">
        <v>90.65</v>
      </c>
      <c r="F1473" s="47">
        <v>87</v>
      </c>
      <c r="G1473" s="46">
        <f t="shared" si="23"/>
        <v>88.29</v>
      </c>
      <c r="H1473" s="46" t="s">
        <v>1830</v>
      </c>
    </row>
    <row r="1474" spans="1:8">
      <c r="A1474" s="4">
        <v>1470</v>
      </c>
      <c r="B1474" s="45" t="s">
        <v>2007</v>
      </c>
      <c r="C1474" s="46" t="s">
        <v>2008</v>
      </c>
      <c r="D1474" s="47">
        <v>99</v>
      </c>
      <c r="E1474" s="47">
        <v>97.23</v>
      </c>
      <c r="F1474" s="47">
        <v>92</v>
      </c>
      <c r="G1474" s="46">
        <f t="shared" si="23"/>
        <v>97.238</v>
      </c>
      <c r="H1474" s="46" t="s">
        <v>1830</v>
      </c>
    </row>
    <row r="1475" spans="1:8">
      <c r="A1475" s="4">
        <v>1471</v>
      </c>
      <c r="B1475" s="45" t="s">
        <v>2009</v>
      </c>
      <c r="C1475" s="46" t="s">
        <v>2010</v>
      </c>
      <c r="D1475" s="47">
        <v>78.5</v>
      </c>
      <c r="E1475" s="47">
        <v>72</v>
      </c>
      <c r="F1475" s="47">
        <v>84</v>
      </c>
      <c r="G1475" s="46">
        <f t="shared" si="23"/>
        <v>75.15</v>
      </c>
      <c r="H1475" s="46" t="s">
        <v>1830</v>
      </c>
    </row>
    <row r="1476" spans="1:8">
      <c r="A1476" s="4">
        <v>1472</v>
      </c>
      <c r="B1476" s="45" t="s">
        <v>2011</v>
      </c>
      <c r="C1476" s="46" t="s">
        <v>2012</v>
      </c>
      <c r="D1476" s="47">
        <v>100</v>
      </c>
      <c r="E1476" s="47">
        <v>87.96</v>
      </c>
      <c r="F1476" s="47">
        <v>95</v>
      </c>
      <c r="G1476" s="46">
        <f t="shared" si="23"/>
        <v>92.276</v>
      </c>
      <c r="H1476" s="46" t="s">
        <v>1830</v>
      </c>
    </row>
    <row r="1477" spans="1:8">
      <c r="A1477" s="4">
        <v>1473</v>
      </c>
      <c r="B1477" s="45" t="s">
        <v>2013</v>
      </c>
      <c r="C1477" s="46" t="s">
        <v>2014</v>
      </c>
      <c r="D1477" s="47">
        <v>84</v>
      </c>
      <c r="E1477" s="47">
        <v>86.96</v>
      </c>
      <c r="F1477" s="47">
        <v>82</v>
      </c>
      <c r="G1477" s="46">
        <f t="shared" si="23"/>
        <v>85.576</v>
      </c>
      <c r="H1477" s="46" t="s">
        <v>1830</v>
      </c>
    </row>
    <row r="1478" spans="1:8">
      <c r="A1478" s="4">
        <v>1474</v>
      </c>
      <c r="B1478" s="45" t="s">
        <v>2015</v>
      </c>
      <c r="C1478" s="46" t="s">
        <v>2016</v>
      </c>
      <c r="D1478" s="47">
        <v>78</v>
      </c>
      <c r="E1478" s="47">
        <v>63.31</v>
      </c>
      <c r="F1478" s="47">
        <v>76</v>
      </c>
      <c r="G1478" s="46">
        <f t="shared" si="23"/>
        <v>68.986</v>
      </c>
      <c r="H1478" s="46" t="s">
        <v>1830</v>
      </c>
    </row>
    <row r="1479" spans="1:8">
      <c r="A1479" s="4">
        <v>1475</v>
      </c>
      <c r="B1479" s="45" t="s">
        <v>2017</v>
      </c>
      <c r="C1479" s="46" t="s">
        <v>2018</v>
      </c>
      <c r="D1479" s="47">
        <v>82</v>
      </c>
      <c r="E1479" s="47">
        <v>82.92</v>
      </c>
      <c r="F1479" s="47">
        <v>95</v>
      </c>
      <c r="G1479" s="46">
        <f t="shared" si="23"/>
        <v>83.852</v>
      </c>
      <c r="H1479" s="46" t="s">
        <v>1830</v>
      </c>
    </row>
    <row r="1480" spans="1:8">
      <c r="A1480" s="4">
        <v>1476</v>
      </c>
      <c r="B1480" s="45" t="s">
        <v>2019</v>
      </c>
      <c r="C1480" s="46" t="s">
        <v>2020</v>
      </c>
      <c r="D1480" s="47">
        <v>82</v>
      </c>
      <c r="E1480" s="47">
        <v>70.42</v>
      </c>
      <c r="F1480" s="47">
        <v>81</v>
      </c>
      <c r="G1480" s="46">
        <f t="shared" si="23"/>
        <v>74.952</v>
      </c>
      <c r="H1480" s="46" t="s">
        <v>1830</v>
      </c>
    </row>
    <row r="1481" spans="1:8">
      <c r="A1481" s="4">
        <v>1477</v>
      </c>
      <c r="B1481" s="45" t="s">
        <v>2021</v>
      </c>
      <c r="C1481" s="46" t="s">
        <v>2022</v>
      </c>
      <c r="D1481" s="47">
        <v>83</v>
      </c>
      <c r="E1481" s="47">
        <v>79.12</v>
      </c>
      <c r="F1481" s="47">
        <v>91</v>
      </c>
      <c r="G1481" s="46">
        <f t="shared" si="23"/>
        <v>81.472</v>
      </c>
      <c r="H1481" s="46" t="s">
        <v>1830</v>
      </c>
    </row>
    <row r="1482" spans="1:8">
      <c r="A1482" s="4">
        <v>1478</v>
      </c>
      <c r="B1482" s="45" t="s">
        <v>2023</v>
      </c>
      <c r="C1482" s="46" t="s">
        <v>2024</v>
      </c>
      <c r="D1482" s="47">
        <v>85</v>
      </c>
      <c r="E1482" s="47">
        <v>78.04</v>
      </c>
      <c r="F1482" s="47">
        <v>86</v>
      </c>
      <c r="G1482" s="46">
        <f t="shared" si="23"/>
        <v>80.924</v>
      </c>
      <c r="H1482" s="46" t="s">
        <v>1830</v>
      </c>
    </row>
    <row r="1483" spans="1:8">
      <c r="A1483" s="4">
        <v>1479</v>
      </c>
      <c r="B1483" s="45">
        <v>2524854</v>
      </c>
      <c r="C1483" s="46" t="s">
        <v>2025</v>
      </c>
      <c r="D1483" s="47">
        <v>87</v>
      </c>
      <c r="E1483" s="47">
        <v>81.96</v>
      </c>
      <c r="F1483" s="47">
        <v>76</v>
      </c>
      <c r="G1483" s="46">
        <v>82.29</v>
      </c>
      <c r="H1483" s="46" t="s">
        <v>1830</v>
      </c>
    </row>
    <row r="1484" spans="1:8">
      <c r="A1484" s="4">
        <v>1480</v>
      </c>
      <c r="B1484" s="45">
        <v>2524858</v>
      </c>
      <c r="C1484" s="46" t="s">
        <v>2026</v>
      </c>
      <c r="D1484" s="47">
        <v>82</v>
      </c>
      <c r="E1484" s="47">
        <v>91.5</v>
      </c>
      <c r="F1484" s="47">
        <v>100</v>
      </c>
      <c r="G1484" s="46">
        <v>89.48</v>
      </c>
      <c r="H1484" s="46" t="s">
        <v>1830</v>
      </c>
    </row>
    <row r="1485" spans="1:8">
      <c r="A1485" s="4">
        <v>1481</v>
      </c>
      <c r="B1485" s="45" t="s">
        <v>2027</v>
      </c>
      <c r="C1485" s="46" t="s">
        <v>2028</v>
      </c>
      <c r="D1485" s="47">
        <v>78.5</v>
      </c>
      <c r="E1485" s="47">
        <v>83.31</v>
      </c>
      <c r="F1485" s="47">
        <v>92</v>
      </c>
      <c r="G1485" s="48">
        <f t="shared" ref="G1485:G1518" si="24">F1485*0.1+E1485*0.6+D1485*0.3</f>
        <v>82.736</v>
      </c>
      <c r="H1485" s="46" t="s">
        <v>1830</v>
      </c>
    </row>
    <row r="1486" spans="1:8">
      <c r="A1486" s="4">
        <v>1482</v>
      </c>
      <c r="B1486" s="45" t="s">
        <v>2029</v>
      </c>
      <c r="C1486" s="46" t="s">
        <v>2030</v>
      </c>
      <c r="D1486" s="47">
        <v>80.5</v>
      </c>
      <c r="E1486" s="47">
        <v>70.65</v>
      </c>
      <c r="F1486" s="47">
        <v>81</v>
      </c>
      <c r="G1486" s="48">
        <f t="shared" si="24"/>
        <v>74.64</v>
      </c>
      <c r="H1486" s="46" t="s">
        <v>1830</v>
      </c>
    </row>
    <row r="1487" spans="1:8">
      <c r="A1487" s="4">
        <v>1483</v>
      </c>
      <c r="B1487" s="45" t="s">
        <v>2031</v>
      </c>
      <c r="C1487" s="46" t="s">
        <v>2032</v>
      </c>
      <c r="D1487" s="47">
        <v>86.5</v>
      </c>
      <c r="E1487" s="47">
        <v>89.62</v>
      </c>
      <c r="F1487" s="47">
        <v>87</v>
      </c>
      <c r="G1487" s="48">
        <f t="shared" si="24"/>
        <v>88.422</v>
      </c>
      <c r="H1487" s="46" t="s">
        <v>1830</v>
      </c>
    </row>
    <row r="1488" spans="1:8">
      <c r="A1488" s="4">
        <v>1484</v>
      </c>
      <c r="B1488" s="45" t="s">
        <v>2033</v>
      </c>
      <c r="C1488" s="46" t="s">
        <v>2034</v>
      </c>
      <c r="D1488" s="47">
        <v>74.5</v>
      </c>
      <c r="E1488" s="47">
        <v>72.54</v>
      </c>
      <c r="F1488" s="47">
        <v>80</v>
      </c>
      <c r="G1488" s="48">
        <f t="shared" si="24"/>
        <v>73.874</v>
      </c>
      <c r="H1488" s="46" t="s">
        <v>1830</v>
      </c>
    </row>
    <row r="1489" spans="1:8">
      <c r="A1489" s="4">
        <v>1485</v>
      </c>
      <c r="B1489" s="45" t="s">
        <v>2035</v>
      </c>
      <c r="C1489" s="46" t="s">
        <v>2036</v>
      </c>
      <c r="D1489" s="47">
        <v>80.5</v>
      </c>
      <c r="E1489" s="47">
        <v>73.08</v>
      </c>
      <c r="F1489" s="47">
        <v>10</v>
      </c>
      <c r="G1489" s="48">
        <f t="shared" si="24"/>
        <v>68.998</v>
      </c>
      <c r="H1489" s="46" t="s">
        <v>1830</v>
      </c>
    </row>
    <row r="1490" spans="1:8">
      <c r="A1490" s="4">
        <v>1486</v>
      </c>
      <c r="B1490" s="45" t="s">
        <v>2037</v>
      </c>
      <c r="C1490" s="46" t="s">
        <v>2038</v>
      </c>
      <c r="D1490" s="47">
        <v>79.5</v>
      </c>
      <c r="E1490" s="47">
        <v>71.46</v>
      </c>
      <c r="F1490" s="47">
        <v>79</v>
      </c>
      <c r="G1490" s="48">
        <f t="shared" si="24"/>
        <v>74.626</v>
      </c>
      <c r="H1490" s="46" t="s">
        <v>1830</v>
      </c>
    </row>
    <row r="1491" spans="1:8">
      <c r="A1491" s="4">
        <v>1487</v>
      </c>
      <c r="B1491" s="45" t="s">
        <v>2039</v>
      </c>
      <c r="C1491" s="46" t="s">
        <v>2040</v>
      </c>
      <c r="D1491" s="47">
        <v>78.5</v>
      </c>
      <c r="E1491" s="47">
        <v>71</v>
      </c>
      <c r="F1491" s="47">
        <v>87</v>
      </c>
      <c r="G1491" s="48">
        <f t="shared" si="24"/>
        <v>74.85</v>
      </c>
      <c r="H1491" s="46" t="s">
        <v>1830</v>
      </c>
    </row>
    <row r="1492" spans="1:8">
      <c r="A1492" s="4">
        <v>1488</v>
      </c>
      <c r="B1492" s="45" t="s">
        <v>2041</v>
      </c>
      <c r="C1492" s="46" t="s">
        <v>2042</v>
      </c>
      <c r="D1492" s="47">
        <v>79.5</v>
      </c>
      <c r="E1492" s="47">
        <v>68.54</v>
      </c>
      <c r="F1492" s="47">
        <v>74</v>
      </c>
      <c r="G1492" s="48">
        <f t="shared" si="24"/>
        <v>72.374</v>
      </c>
      <c r="H1492" s="46" t="s">
        <v>1830</v>
      </c>
    </row>
    <row r="1493" spans="1:8">
      <c r="A1493" s="4">
        <v>1489</v>
      </c>
      <c r="B1493" s="45" t="s">
        <v>2043</v>
      </c>
      <c r="C1493" s="46" t="s">
        <v>2044</v>
      </c>
      <c r="D1493" s="47">
        <v>73</v>
      </c>
      <c r="E1493" s="47">
        <v>70.38</v>
      </c>
      <c r="F1493" s="47">
        <v>82</v>
      </c>
      <c r="G1493" s="48">
        <f t="shared" si="24"/>
        <v>72.328</v>
      </c>
      <c r="H1493" s="46" t="s">
        <v>1830</v>
      </c>
    </row>
    <row r="1494" spans="1:8">
      <c r="A1494" s="4">
        <v>1490</v>
      </c>
      <c r="B1494" s="45" t="s">
        <v>2045</v>
      </c>
      <c r="C1494" s="46" t="s">
        <v>2046</v>
      </c>
      <c r="D1494" s="47">
        <v>82</v>
      </c>
      <c r="E1494" s="47">
        <v>76.5</v>
      </c>
      <c r="F1494" s="47">
        <v>81</v>
      </c>
      <c r="G1494" s="48">
        <f t="shared" si="24"/>
        <v>78.6</v>
      </c>
      <c r="H1494" s="46" t="s">
        <v>1830</v>
      </c>
    </row>
    <row r="1495" spans="1:8">
      <c r="A1495" s="4">
        <v>1491</v>
      </c>
      <c r="B1495" s="45" t="s">
        <v>2047</v>
      </c>
      <c r="C1495" s="46" t="s">
        <v>2048</v>
      </c>
      <c r="D1495" s="47">
        <v>85.5</v>
      </c>
      <c r="E1495" s="47">
        <v>85.85</v>
      </c>
      <c r="F1495" s="47">
        <v>80</v>
      </c>
      <c r="G1495" s="48">
        <f t="shared" si="24"/>
        <v>85.16</v>
      </c>
      <c r="H1495" s="46" t="s">
        <v>1830</v>
      </c>
    </row>
    <row r="1496" spans="1:8">
      <c r="A1496" s="4">
        <v>1492</v>
      </c>
      <c r="B1496" s="45" t="s">
        <v>2049</v>
      </c>
      <c r="C1496" s="46" t="s">
        <v>2050</v>
      </c>
      <c r="D1496" s="47">
        <v>77</v>
      </c>
      <c r="E1496" s="47">
        <v>82.88</v>
      </c>
      <c r="F1496" s="47">
        <v>85</v>
      </c>
      <c r="G1496" s="48">
        <f t="shared" si="24"/>
        <v>81.328</v>
      </c>
      <c r="H1496" s="46" t="s">
        <v>1830</v>
      </c>
    </row>
    <row r="1497" spans="1:8">
      <c r="A1497" s="4">
        <v>1493</v>
      </c>
      <c r="B1497" s="45" t="s">
        <v>2051</v>
      </c>
      <c r="C1497" s="46" t="s">
        <v>2052</v>
      </c>
      <c r="D1497" s="47">
        <v>100</v>
      </c>
      <c r="E1497" s="47">
        <v>100</v>
      </c>
      <c r="F1497" s="47">
        <v>100</v>
      </c>
      <c r="G1497" s="47">
        <f t="shared" si="24"/>
        <v>100</v>
      </c>
      <c r="H1497" s="46" t="s">
        <v>1830</v>
      </c>
    </row>
    <row r="1498" spans="1:8">
      <c r="A1498" s="4">
        <v>1494</v>
      </c>
      <c r="B1498" s="45" t="s">
        <v>2053</v>
      </c>
      <c r="C1498" s="46" t="s">
        <v>2054</v>
      </c>
      <c r="D1498" s="47">
        <v>82</v>
      </c>
      <c r="E1498" s="47">
        <v>93.15</v>
      </c>
      <c r="F1498" s="47">
        <v>100</v>
      </c>
      <c r="G1498" s="48">
        <f t="shared" si="24"/>
        <v>90.49</v>
      </c>
      <c r="H1498" s="46" t="s">
        <v>1830</v>
      </c>
    </row>
    <row r="1499" spans="1:8">
      <c r="A1499" s="4">
        <v>1495</v>
      </c>
      <c r="B1499" s="45" t="s">
        <v>2055</v>
      </c>
      <c r="C1499" s="46" t="s">
        <v>2056</v>
      </c>
      <c r="D1499" s="47">
        <v>86.5</v>
      </c>
      <c r="E1499" s="47">
        <v>81.96</v>
      </c>
      <c r="F1499" s="47">
        <v>88</v>
      </c>
      <c r="G1499" s="48">
        <f t="shared" si="24"/>
        <v>83.926</v>
      </c>
      <c r="H1499" s="46" t="s">
        <v>1830</v>
      </c>
    </row>
    <row r="1500" spans="1:8">
      <c r="A1500" s="4">
        <v>1496</v>
      </c>
      <c r="B1500" s="45" t="s">
        <v>2057</v>
      </c>
      <c r="C1500" s="46" t="s">
        <v>2058</v>
      </c>
      <c r="D1500" s="47">
        <v>92</v>
      </c>
      <c r="E1500" s="47">
        <v>84.81</v>
      </c>
      <c r="F1500" s="47">
        <v>82</v>
      </c>
      <c r="G1500" s="48">
        <f t="shared" si="24"/>
        <v>86.686</v>
      </c>
      <c r="H1500" s="46" t="s">
        <v>1830</v>
      </c>
    </row>
    <row r="1501" spans="1:8">
      <c r="A1501" s="4">
        <v>1497</v>
      </c>
      <c r="B1501" s="45" t="s">
        <v>2059</v>
      </c>
      <c r="C1501" s="46" t="s">
        <v>2060</v>
      </c>
      <c r="D1501" s="47">
        <v>77</v>
      </c>
      <c r="E1501" s="47">
        <v>87.92</v>
      </c>
      <c r="F1501" s="47">
        <v>2</v>
      </c>
      <c r="G1501" s="48">
        <f t="shared" si="24"/>
        <v>76.052</v>
      </c>
      <c r="H1501" s="46" t="s">
        <v>1830</v>
      </c>
    </row>
    <row r="1502" spans="1:8">
      <c r="A1502" s="4">
        <v>1498</v>
      </c>
      <c r="B1502" s="45" t="s">
        <v>2061</v>
      </c>
      <c r="C1502" s="46" t="s">
        <v>2062</v>
      </c>
      <c r="D1502" s="47">
        <v>76</v>
      </c>
      <c r="E1502" s="47">
        <v>78</v>
      </c>
      <c r="F1502" s="47">
        <v>90</v>
      </c>
      <c r="G1502" s="48">
        <f t="shared" si="24"/>
        <v>78.6</v>
      </c>
      <c r="H1502" s="46" t="s">
        <v>1830</v>
      </c>
    </row>
    <row r="1503" spans="1:8">
      <c r="A1503" s="4">
        <v>1499</v>
      </c>
      <c r="B1503" s="45" t="s">
        <v>2063</v>
      </c>
      <c r="C1503" s="46" t="s">
        <v>2064</v>
      </c>
      <c r="D1503" s="47">
        <v>81</v>
      </c>
      <c r="E1503" s="47">
        <v>80.73</v>
      </c>
      <c r="F1503" s="47">
        <v>100</v>
      </c>
      <c r="G1503" s="48">
        <f t="shared" si="24"/>
        <v>82.738</v>
      </c>
      <c r="H1503" s="46" t="s">
        <v>1830</v>
      </c>
    </row>
    <row r="1504" spans="1:8">
      <c r="A1504" s="4">
        <v>1500</v>
      </c>
      <c r="B1504" s="45" t="s">
        <v>2065</v>
      </c>
      <c r="C1504" s="46" t="s">
        <v>2066</v>
      </c>
      <c r="D1504" s="47">
        <v>77</v>
      </c>
      <c r="E1504" s="47">
        <v>75.85</v>
      </c>
      <c r="F1504" s="47">
        <v>80</v>
      </c>
      <c r="G1504" s="48">
        <f t="shared" si="24"/>
        <v>76.61</v>
      </c>
      <c r="H1504" s="46" t="s">
        <v>1830</v>
      </c>
    </row>
    <row r="1505" spans="1:8">
      <c r="A1505" s="4">
        <v>1501</v>
      </c>
      <c r="B1505" s="45" t="s">
        <v>2067</v>
      </c>
      <c r="C1505" s="46" t="s">
        <v>2068</v>
      </c>
      <c r="D1505" s="47">
        <v>87</v>
      </c>
      <c r="E1505" s="47">
        <v>78.08</v>
      </c>
      <c r="F1505" s="47">
        <v>100</v>
      </c>
      <c r="G1505" s="48">
        <f t="shared" si="24"/>
        <v>82.948</v>
      </c>
      <c r="H1505" s="46" t="s">
        <v>1830</v>
      </c>
    </row>
    <row r="1506" spans="1:8">
      <c r="A1506" s="4">
        <v>1502</v>
      </c>
      <c r="B1506" s="45" t="s">
        <v>2069</v>
      </c>
      <c r="C1506" s="46" t="s">
        <v>2070</v>
      </c>
      <c r="D1506" s="47">
        <v>80.5</v>
      </c>
      <c r="E1506" s="47">
        <v>72.31</v>
      </c>
      <c r="F1506" s="47">
        <v>72</v>
      </c>
      <c r="G1506" s="48">
        <f t="shared" si="24"/>
        <v>74.736</v>
      </c>
      <c r="H1506" s="46" t="s">
        <v>1830</v>
      </c>
    </row>
    <row r="1507" spans="1:8">
      <c r="A1507" s="4">
        <v>1503</v>
      </c>
      <c r="B1507" s="45" t="s">
        <v>2071</v>
      </c>
      <c r="C1507" s="46" t="s">
        <v>2072</v>
      </c>
      <c r="D1507" s="47">
        <v>81.5</v>
      </c>
      <c r="E1507" s="47">
        <v>79.77</v>
      </c>
      <c r="F1507" s="47">
        <v>93</v>
      </c>
      <c r="G1507" s="48">
        <f t="shared" si="24"/>
        <v>81.612</v>
      </c>
      <c r="H1507" s="46" t="s">
        <v>1830</v>
      </c>
    </row>
    <row r="1508" spans="1:8">
      <c r="A1508" s="4">
        <v>1504</v>
      </c>
      <c r="B1508" s="45" t="s">
        <v>2073</v>
      </c>
      <c r="C1508" s="46" t="s">
        <v>2074</v>
      </c>
      <c r="D1508" s="47">
        <v>82.5</v>
      </c>
      <c r="E1508" s="47">
        <v>100</v>
      </c>
      <c r="F1508" s="47">
        <v>91</v>
      </c>
      <c r="G1508" s="48">
        <f t="shared" si="24"/>
        <v>93.85</v>
      </c>
      <c r="H1508" s="46" t="s">
        <v>1830</v>
      </c>
    </row>
    <row r="1509" spans="1:8">
      <c r="A1509" s="4">
        <v>1505</v>
      </c>
      <c r="B1509" s="45" t="s">
        <v>2075</v>
      </c>
      <c r="C1509" s="46" t="s">
        <v>2076</v>
      </c>
      <c r="D1509" s="47">
        <v>74</v>
      </c>
      <c r="E1509" s="47">
        <v>75.04</v>
      </c>
      <c r="F1509" s="47">
        <v>4</v>
      </c>
      <c r="G1509" s="48">
        <f t="shared" si="24"/>
        <v>67.624</v>
      </c>
      <c r="H1509" s="46" t="s">
        <v>1830</v>
      </c>
    </row>
    <row r="1510" spans="1:8">
      <c r="A1510" s="4">
        <v>1506</v>
      </c>
      <c r="B1510" s="45" t="s">
        <v>2077</v>
      </c>
      <c r="C1510" s="46" t="s">
        <v>2078</v>
      </c>
      <c r="D1510" s="47">
        <v>81.5</v>
      </c>
      <c r="E1510" s="47">
        <v>75.69</v>
      </c>
      <c r="F1510" s="47">
        <v>88</v>
      </c>
      <c r="G1510" s="48">
        <f t="shared" si="24"/>
        <v>78.664</v>
      </c>
      <c r="H1510" s="46" t="s">
        <v>1830</v>
      </c>
    </row>
    <row r="1511" spans="1:8">
      <c r="A1511" s="4">
        <v>1507</v>
      </c>
      <c r="B1511" s="45" t="s">
        <v>2079</v>
      </c>
      <c r="C1511" s="46" t="s">
        <v>2080</v>
      </c>
      <c r="D1511" s="47">
        <v>82.5</v>
      </c>
      <c r="E1511" s="47">
        <v>77.73</v>
      </c>
      <c r="F1511" s="47">
        <v>90</v>
      </c>
      <c r="G1511" s="48">
        <f t="shared" si="24"/>
        <v>80.388</v>
      </c>
      <c r="H1511" s="46" t="s">
        <v>1830</v>
      </c>
    </row>
    <row r="1512" spans="1:8">
      <c r="A1512" s="4">
        <v>1508</v>
      </c>
      <c r="B1512" s="45" t="s">
        <v>2081</v>
      </c>
      <c r="C1512" s="46" t="s">
        <v>2082</v>
      </c>
      <c r="D1512" s="47">
        <v>100</v>
      </c>
      <c r="E1512" s="47">
        <v>100</v>
      </c>
      <c r="F1512" s="47">
        <v>95</v>
      </c>
      <c r="G1512" s="48">
        <f t="shared" si="24"/>
        <v>99.5</v>
      </c>
      <c r="H1512" s="46" t="s">
        <v>1830</v>
      </c>
    </row>
    <row r="1513" spans="1:8">
      <c r="A1513" s="4">
        <v>1509</v>
      </c>
      <c r="B1513" s="45" t="s">
        <v>2083</v>
      </c>
      <c r="C1513" s="46" t="s">
        <v>2084</v>
      </c>
      <c r="D1513" s="47">
        <v>87.5</v>
      </c>
      <c r="E1513" s="47">
        <v>100</v>
      </c>
      <c r="F1513" s="47">
        <v>99</v>
      </c>
      <c r="G1513" s="48">
        <f t="shared" si="24"/>
        <v>96.15</v>
      </c>
      <c r="H1513" s="46" t="s">
        <v>1830</v>
      </c>
    </row>
    <row r="1514" spans="1:8">
      <c r="A1514" s="4">
        <v>1510</v>
      </c>
      <c r="B1514" s="45" t="s">
        <v>2085</v>
      </c>
      <c r="C1514" s="46" t="s">
        <v>810</v>
      </c>
      <c r="D1514" s="47">
        <v>100</v>
      </c>
      <c r="E1514" s="47">
        <v>100</v>
      </c>
      <c r="F1514" s="47">
        <v>95</v>
      </c>
      <c r="G1514" s="48">
        <f t="shared" si="24"/>
        <v>99.5</v>
      </c>
      <c r="H1514" s="46" t="s">
        <v>1830</v>
      </c>
    </row>
    <row r="1515" spans="1:8">
      <c r="A1515" s="4">
        <v>1511</v>
      </c>
      <c r="B1515" s="45" t="s">
        <v>2086</v>
      </c>
      <c r="C1515" s="46" t="s">
        <v>2087</v>
      </c>
      <c r="D1515" s="47">
        <v>80</v>
      </c>
      <c r="E1515" s="47">
        <v>77.46</v>
      </c>
      <c r="F1515" s="47">
        <v>86</v>
      </c>
      <c r="G1515" s="48">
        <f t="shared" si="24"/>
        <v>79.076</v>
      </c>
      <c r="H1515" s="46" t="s">
        <v>1830</v>
      </c>
    </row>
    <row r="1516" spans="1:8">
      <c r="A1516" s="4">
        <v>1512</v>
      </c>
      <c r="B1516" s="45" t="s">
        <v>2088</v>
      </c>
      <c r="C1516" s="46" t="s">
        <v>2089</v>
      </c>
      <c r="D1516" s="47">
        <v>69.5</v>
      </c>
      <c r="E1516" s="47">
        <v>72.08</v>
      </c>
      <c r="F1516" s="47">
        <v>2</v>
      </c>
      <c r="G1516" s="48">
        <f t="shared" si="24"/>
        <v>64.298</v>
      </c>
      <c r="H1516" s="46" t="s">
        <v>1830</v>
      </c>
    </row>
    <row r="1517" spans="1:8">
      <c r="A1517" s="4">
        <v>1513</v>
      </c>
      <c r="B1517" s="45" t="s">
        <v>2090</v>
      </c>
      <c r="C1517" s="46" t="s">
        <v>2091</v>
      </c>
      <c r="D1517" s="47">
        <v>81</v>
      </c>
      <c r="E1517" s="47">
        <v>71.63</v>
      </c>
      <c r="F1517" s="47">
        <v>74</v>
      </c>
      <c r="G1517" s="48">
        <f t="shared" si="24"/>
        <v>74.678</v>
      </c>
      <c r="H1517" s="46" t="s">
        <v>1830</v>
      </c>
    </row>
    <row r="1518" spans="1:8">
      <c r="A1518" s="4">
        <v>1514</v>
      </c>
      <c r="B1518" s="45" t="s">
        <v>2092</v>
      </c>
      <c r="C1518" s="46" t="s">
        <v>2093</v>
      </c>
      <c r="D1518" s="47">
        <v>82</v>
      </c>
      <c r="E1518" s="47">
        <v>84.23</v>
      </c>
      <c r="F1518" s="47">
        <v>87</v>
      </c>
      <c r="G1518" s="48">
        <f t="shared" si="24"/>
        <v>83.838</v>
      </c>
      <c r="H1518" s="46" t="s">
        <v>1830</v>
      </c>
    </row>
    <row r="1519" spans="1:8">
      <c r="A1519" s="4">
        <v>1515</v>
      </c>
      <c r="B1519" s="45">
        <v>2524458</v>
      </c>
      <c r="C1519" s="46" t="s">
        <v>2094</v>
      </c>
      <c r="D1519" s="47">
        <v>76</v>
      </c>
      <c r="E1519" s="47">
        <v>60.3076923076923</v>
      </c>
      <c r="F1519" s="47">
        <v>88</v>
      </c>
      <c r="G1519" s="48">
        <f t="shared" ref="G1519:G1553" si="25">SUM(D1519*0.3+E1519*0.6+F1519*0.1)</f>
        <v>67.7846153846154</v>
      </c>
      <c r="H1519" s="46" t="s">
        <v>1830</v>
      </c>
    </row>
    <row r="1520" spans="1:8">
      <c r="A1520" s="4">
        <v>1516</v>
      </c>
      <c r="B1520" s="45">
        <v>2524454</v>
      </c>
      <c r="C1520" s="46" t="s">
        <v>2095</v>
      </c>
      <c r="D1520" s="47">
        <v>76</v>
      </c>
      <c r="E1520" s="47">
        <v>70.5</v>
      </c>
      <c r="F1520" s="47">
        <v>12</v>
      </c>
      <c r="G1520" s="48">
        <f t="shared" si="25"/>
        <v>66.3</v>
      </c>
      <c r="H1520" s="46" t="s">
        <v>1830</v>
      </c>
    </row>
    <row r="1521" spans="1:8">
      <c r="A1521" s="4">
        <v>1517</v>
      </c>
      <c r="B1521" s="45">
        <v>2524455</v>
      </c>
      <c r="C1521" s="46" t="s">
        <v>2096</v>
      </c>
      <c r="D1521" s="47">
        <v>76</v>
      </c>
      <c r="E1521" s="47">
        <v>78.2692307692308</v>
      </c>
      <c r="F1521" s="47">
        <v>89</v>
      </c>
      <c r="G1521" s="48">
        <f t="shared" si="25"/>
        <v>78.6615384615385</v>
      </c>
      <c r="H1521" s="46" t="s">
        <v>1830</v>
      </c>
    </row>
    <row r="1522" spans="1:8">
      <c r="A1522" s="4">
        <v>1518</v>
      </c>
      <c r="B1522" s="45">
        <v>2524756</v>
      </c>
      <c r="C1522" s="46" t="s">
        <v>2097</v>
      </c>
      <c r="D1522" s="47">
        <v>96</v>
      </c>
      <c r="E1522" s="47">
        <v>84.2307692307692</v>
      </c>
      <c r="F1522" s="47">
        <v>99</v>
      </c>
      <c r="G1522" s="48">
        <f t="shared" si="25"/>
        <v>89.2384615384615</v>
      </c>
      <c r="H1522" s="46" t="s">
        <v>1830</v>
      </c>
    </row>
    <row r="1523" spans="1:8">
      <c r="A1523" s="4">
        <v>1519</v>
      </c>
      <c r="B1523" s="45">
        <v>2524757</v>
      </c>
      <c r="C1523" s="46" t="s">
        <v>2098</v>
      </c>
      <c r="D1523" s="47">
        <v>81</v>
      </c>
      <c r="E1523" s="47">
        <v>76.2307692307692</v>
      </c>
      <c r="F1523" s="47">
        <v>85</v>
      </c>
      <c r="G1523" s="48">
        <f t="shared" si="25"/>
        <v>78.5384615384615</v>
      </c>
      <c r="H1523" s="46" t="s">
        <v>1830</v>
      </c>
    </row>
    <row r="1524" spans="1:8">
      <c r="A1524" s="4">
        <v>1520</v>
      </c>
      <c r="B1524" s="45">
        <v>2524758</v>
      </c>
      <c r="C1524" s="46" t="s">
        <v>2099</v>
      </c>
      <c r="D1524" s="47">
        <v>83</v>
      </c>
      <c r="E1524" s="47">
        <v>93.8846153846154</v>
      </c>
      <c r="F1524" s="47">
        <v>94</v>
      </c>
      <c r="G1524" s="48">
        <f t="shared" si="25"/>
        <v>90.6307692307692</v>
      </c>
      <c r="H1524" s="46" t="s">
        <v>1830</v>
      </c>
    </row>
    <row r="1525" spans="1:8">
      <c r="A1525" s="4">
        <v>1521</v>
      </c>
      <c r="B1525" s="45">
        <v>2524759</v>
      </c>
      <c r="C1525" s="46" t="s">
        <v>2100</v>
      </c>
      <c r="D1525" s="47">
        <v>100</v>
      </c>
      <c r="E1525" s="47">
        <v>89.1538461538462</v>
      </c>
      <c r="F1525" s="47">
        <v>96</v>
      </c>
      <c r="G1525" s="48">
        <f t="shared" si="25"/>
        <v>93.0923076923077</v>
      </c>
      <c r="H1525" s="46" t="s">
        <v>1830</v>
      </c>
    </row>
    <row r="1526" spans="1:8">
      <c r="A1526" s="4">
        <v>1522</v>
      </c>
      <c r="B1526" s="45">
        <v>2524760</v>
      </c>
      <c r="C1526" s="46" t="s">
        <v>2101</v>
      </c>
      <c r="D1526" s="47">
        <v>79</v>
      </c>
      <c r="E1526" s="47">
        <v>74</v>
      </c>
      <c r="F1526" s="47">
        <v>85</v>
      </c>
      <c r="G1526" s="48">
        <f t="shared" si="25"/>
        <v>76.6</v>
      </c>
      <c r="H1526" s="46" t="s">
        <v>1830</v>
      </c>
    </row>
    <row r="1527" spans="1:8">
      <c r="A1527" s="4">
        <v>1523</v>
      </c>
      <c r="B1527" s="45">
        <v>2524761</v>
      </c>
      <c r="C1527" s="46" t="s">
        <v>2102</v>
      </c>
      <c r="D1527" s="47">
        <v>89</v>
      </c>
      <c r="E1527" s="47">
        <v>75.5384615384615</v>
      </c>
      <c r="F1527" s="47">
        <v>16</v>
      </c>
      <c r="G1527" s="48">
        <f t="shared" si="25"/>
        <v>73.6230769230769</v>
      </c>
      <c r="H1527" s="46" t="s">
        <v>1830</v>
      </c>
    </row>
    <row r="1528" spans="1:8">
      <c r="A1528" s="4">
        <v>1524</v>
      </c>
      <c r="B1528" s="45">
        <v>2524762</v>
      </c>
      <c r="C1528" s="46" t="s">
        <v>2103</v>
      </c>
      <c r="D1528" s="47">
        <v>89</v>
      </c>
      <c r="E1528" s="47">
        <v>75.8461538461538</v>
      </c>
      <c r="F1528" s="47">
        <v>97</v>
      </c>
      <c r="G1528" s="48">
        <f t="shared" si="25"/>
        <v>81.9076923076923</v>
      </c>
      <c r="H1528" s="46" t="s">
        <v>1830</v>
      </c>
    </row>
    <row r="1529" spans="1:8">
      <c r="A1529" s="4">
        <v>1525</v>
      </c>
      <c r="B1529" s="45">
        <v>2524763</v>
      </c>
      <c r="C1529" s="46" t="s">
        <v>2104</v>
      </c>
      <c r="D1529" s="47">
        <v>74</v>
      </c>
      <c r="E1529" s="47">
        <v>78.6538461538462</v>
      </c>
      <c r="F1529" s="47">
        <v>97</v>
      </c>
      <c r="G1529" s="48">
        <f t="shared" si="25"/>
        <v>79.0923076923077</v>
      </c>
      <c r="H1529" s="46" t="s">
        <v>1830</v>
      </c>
    </row>
    <row r="1530" spans="1:8">
      <c r="A1530" s="4">
        <v>1526</v>
      </c>
      <c r="B1530" s="45">
        <v>2524764</v>
      </c>
      <c r="C1530" s="46" t="s">
        <v>2105</v>
      </c>
      <c r="D1530" s="47">
        <v>92</v>
      </c>
      <c r="E1530" s="47">
        <v>80.1923076923077</v>
      </c>
      <c r="F1530" s="47">
        <v>92</v>
      </c>
      <c r="G1530" s="48">
        <f t="shared" si="25"/>
        <v>84.9153846153846</v>
      </c>
      <c r="H1530" s="46" t="s">
        <v>1830</v>
      </c>
    </row>
    <row r="1531" spans="1:8">
      <c r="A1531" s="4">
        <v>1527</v>
      </c>
      <c r="B1531" s="45">
        <v>2524765</v>
      </c>
      <c r="C1531" s="46" t="s">
        <v>2106</v>
      </c>
      <c r="D1531" s="47">
        <v>84</v>
      </c>
      <c r="E1531" s="47">
        <v>97.3461538461538</v>
      </c>
      <c r="F1531" s="47">
        <v>100</v>
      </c>
      <c r="G1531" s="48">
        <f t="shared" si="25"/>
        <v>93.6076923076923</v>
      </c>
      <c r="H1531" s="46" t="s">
        <v>1830</v>
      </c>
    </row>
    <row r="1532" spans="1:8">
      <c r="A1532" s="4">
        <v>1528</v>
      </c>
      <c r="B1532" s="45">
        <v>2524766</v>
      </c>
      <c r="C1532" s="46" t="s">
        <v>2107</v>
      </c>
      <c r="D1532" s="47">
        <v>81</v>
      </c>
      <c r="E1532" s="47">
        <v>77.3846153846154</v>
      </c>
      <c r="F1532" s="47">
        <v>96</v>
      </c>
      <c r="G1532" s="48">
        <f t="shared" si="25"/>
        <v>80.3307692307692</v>
      </c>
      <c r="H1532" s="46" t="s">
        <v>1830</v>
      </c>
    </row>
    <row r="1533" spans="1:8">
      <c r="A1533" s="4">
        <v>1529</v>
      </c>
      <c r="B1533" s="45">
        <v>2524767</v>
      </c>
      <c r="C1533" s="46" t="s">
        <v>2108</v>
      </c>
      <c r="D1533" s="47">
        <v>81</v>
      </c>
      <c r="E1533" s="47">
        <v>88.5384615384615</v>
      </c>
      <c r="F1533" s="47">
        <v>90</v>
      </c>
      <c r="G1533" s="48">
        <f t="shared" si="25"/>
        <v>86.4230769230769</v>
      </c>
      <c r="H1533" s="46" t="s">
        <v>1830</v>
      </c>
    </row>
    <row r="1534" spans="1:8">
      <c r="A1534" s="4">
        <v>1530</v>
      </c>
      <c r="B1534" s="45">
        <v>2524768</v>
      </c>
      <c r="C1534" s="46" t="s">
        <v>2109</v>
      </c>
      <c r="D1534" s="47">
        <v>74</v>
      </c>
      <c r="E1534" s="47">
        <v>76.7692307692308</v>
      </c>
      <c r="F1534" s="47">
        <v>12</v>
      </c>
      <c r="G1534" s="48">
        <f t="shared" si="25"/>
        <v>69.4615384615385</v>
      </c>
      <c r="H1534" s="46" t="s">
        <v>1830</v>
      </c>
    </row>
    <row r="1535" spans="1:8">
      <c r="A1535" s="4">
        <v>1531</v>
      </c>
      <c r="B1535" s="45">
        <v>2524769</v>
      </c>
      <c r="C1535" s="46" t="s">
        <v>2110</v>
      </c>
      <c r="D1535" s="47">
        <v>100</v>
      </c>
      <c r="E1535" s="47">
        <v>88.0769230769231</v>
      </c>
      <c r="F1535" s="47">
        <v>90</v>
      </c>
      <c r="G1535" s="48">
        <f t="shared" si="25"/>
        <v>91.8461538461539</v>
      </c>
      <c r="H1535" s="46" t="s">
        <v>1830</v>
      </c>
    </row>
    <row r="1536" spans="1:8">
      <c r="A1536" s="4">
        <v>1532</v>
      </c>
      <c r="B1536" s="45">
        <v>2524770</v>
      </c>
      <c r="C1536" s="46" t="s">
        <v>2111</v>
      </c>
      <c r="D1536" s="47">
        <v>98</v>
      </c>
      <c r="E1536" s="47">
        <v>93</v>
      </c>
      <c r="F1536" s="47">
        <v>96</v>
      </c>
      <c r="G1536" s="48">
        <f t="shared" si="25"/>
        <v>94.8</v>
      </c>
      <c r="H1536" s="46" t="s">
        <v>1830</v>
      </c>
    </row>
    <row r="1537" spans="1:8">
      <c r="A1537" s="4">
        <v>1533</v>
      </c>
      <c r="B1537" s="45">
        <v>2524771</v>
      </c>
      <c r="C1537" s="46" t="s">
        <v>2112</v>
      </c>
      <c r="D1537" s="47">
        <v>77</v>
      </c>
      <c r="E1537" s="47">
        <v>74.2307692307692</v>
      </c>
      <c r="F1537" s="47">
        <v>89</v>
      </c>
      <c r="G1537" s="48">
        <f t="shared" si="25"/>
        <v>76.5384615384615</v>
      </c>
      <c r="H1537" s="46" t="s">
        <v>1830</v>
      </c>
    </row>
    <row r="1538" spans="1:8">
      <c r="A1538" s="4">
        <v>1534</v>
      </c>
      <c r="B1538" s="45">
        <v>2524772</v>
      </c>
      <c r="C1538" s="46" t="s">
        <v>2113</v>
      </c>
      <c r="D1538" s="47">
        <v>76</v>
      </c>
      <c r="E1538" s="47">
        <v>74.2692307692308</v>
      </c>
      <c r="F1538" s="47">
        <v>88</v>
      </c>
      <c r="G1538" s="48">
        <f t="shared" si="25"/>
        <v>76.1615384615385</v>
      </c>
      <c r="H1538" s="46" t="s">
        <v>1830</v>
      </c>
    </row>
    <row r="1539" spans="1:8">
      <c r="A1539" s="4">
        <v>1535</v>
      </c>
      <c r="B1539" s="45">
        <v>2524773</v>
      </c>
      <c r="C1539" s="46" t="s">
        <v>2114</v>
      </c>
      <c r="D1539" s="47">
        <v>77</v>
      </c>
      <c r="E1539" s="47">
        <v>78.6538461538462</v>
      </c>
      <c r="F1539" s="47">
        <v>81</v>
      </c>
      <c r="G1539" s="48">
        <f t="shared" si="25"/>
        <v>78.3923076923077</v>
      </c>
      <c r="H1539" s="46" t="s">
        <v>1830</v>
      </c>
    </row>
    <row r="1540" spans="1:8">
      <c r="A1540" s="4">
        <v>1536</v>
      </c>
      <c r="B1540" s="45">
        <v>2524774</v>
      </c>
      <c r="C1540" s="46" t="s">
        <v>2115</v>
      </c>
      <c r="D1540" s="47">
        <v>78</v>
      </c>
      <c r="E1540" s="47">
        <v>85.4615384615385</v>
      </c>
      <c r="F1540" s="47">
        <v>96</v>
      </c>
      <c r="G1540" s="48">
        <f t="shared" si="25"/>
        <v>84.2769230769231</v>
      </c>
      <c r="H1540" s="46" t="s">
        <v>1830</v>
      </c>
    </row>
    <row r="1541" spans="1:8">
      <c r="A1541" s="4">
        <v>1537</v>
      </c>
      <c r="B1541" s="45">
        <v>2524775</v>
      </c>
      <c r="C1541" s="46" t="s">
        <v>2116</v>
      </c>
      <c r="D1541" s="47">
        <v>100</v>
      </c>
      <c r="E1541" s="47">
        <v>81.3461538461538</v>
      </c>
      <c r="F1541" s="47">
        <v>74</v>
      </c>
      <c r="G1541" s="48">
        <f t="shared" si="25"/>
        <v>86.2076923076923</v>
      </c>
      <c r="H1541" s="46" t="s">
        <v>1830</v>
      </c>
    </row>
    <row r="1542" spans="1:8">
      <c r="A1542" s="4">
        <v>1538</v>
      </c>
      <c r="B1542" s="45">
        <v>2524776</v>
      </c>
      <c r="C1542" s="46" t="s">
        <v>2117</v>
      </c>
      <c r="D1542" s="47">
        <v>80</v>
      </c>
      <c r="E1542" s="47">
        <v>78.5384615384615</v>
      </c>
      <c r="F1542" s="47">
        <v>82</v>
      </c>
      <c r="G1542" s="48">
        <f t="shared" si="25"/>
        <v>79.3230769230769</v>
      </c>
      <c r="H1542" s="46" t="s">
        <v>1830</v>
      </c>
    </row>
    <row r="1543" spans="1:8">
      <c r="A1543" s="4">
        <v>1539</v>
      </c>
      <c r="B1543" s="45">
        <v>2524777</v>
      </c>
      <c r="C1543" s="46" t="s">
        <v>2118</v>
      </c>
      <c r="D1543" s="47">
        <v>83</v>
      </c>
      <c r="E1543" s="47">
        <v>92.3846153846154</v>
      </c>
      <c r="F1543" s="47">
        <v>87</v>
      </c>
      <c r="G1543" s="48">
        <f t="shared" si="25"/>
        <v>89.0307692307692</v>
      </c>
      <c r="H1543" s="46" t="s">
        <v>1830</v>
      </c>
    </row>
    <row r="1544" spans="1:8">
      <c r="A1544" s="4">
        <v>1540</v>
      </c>
      <c r="B1544" s="45">
        <v>2524778</v>
      </c>
      <c r="C1544" s="46" t="s">
        <v>2119</v>
      </c>
      <c r="D1544" s="47">
        <v>77</v>
      </c>
      <c r="E1544" s="47">
        <v>69.1153846153846</v>
      </c>
      <c r="F1544" s="47">
        <v>85</v>
      </c>
      <c r="G1544" s="48">
        <f t="shared" si="25"/>
        <v>73.0692307692308</v>
      </c>
      <c r="H1544" s="46" t="s">
        <v>1830</v>
      </c>
    </row>
    <row r="1545" spans="1:8">
      <c r="A1545" s="4">
        <v>1541</v>
      </c>
      <c r="B1545" s="45">
        <v>2524779</v>
      </c>
      <c r="C1545" s="46" t="s">
        <v>2120</v>
      </c>
      <c r="D1545" s="47">
        <v>77</v>
      </c>
      <c r="E1545" s="47">
        <v>89.1153846153846</v>
      </c>
      <c r="F1545" s="47">
        <v>91</v>
      </c>
      <c r="G1545" s="48">
        <f t="shared" si="25"/>
        <v>85.6692307692308</v>
      </c>
      <c r="H1545" s="46" t="s">
        <v>1830</v>
      </c>
    </row>
    <row r="1546" spans="1:8">
      <c r="A1546" s="4">
        <v>1542</v>
      </c>
      <c r="B1546" s="45">
        <v>2524780</v>
      </c>
      <c r="C1546" s="46" t="s">
        <v>2121</v>
      </c>
      <c r="D1546" s="47">
        <v>87</v>
      </c>
      <c r="E1546" s="47">
        <v>89</v>
      </c>
      <c r="F1546" s="47">
        <v>92</v>
      </c>
      <c r="G1546" s="48">
        <f t="shared" si="25"/>
        <v>88.7</v>
      </c>
      <c r="H1546" s="46" t="s">
        <v>1830</v>
      </c>
    </row>
    <row r="1547" spans="1:8">
      <c r="A1547" s="4">
        <v>1543</v>
      </c>
      <c r="B1547" s="45">
        <v>2524781</v>
      </c>
      <c r="C1547" s="46" t="s">
        <v>2122</v>
      </c>
      <c r="D1547" s="47">
        <v>80</v>
      </c>
      <c r="E1547" s="47">
        <v>69.1538461538462</v>
      </c>
      <c r="F1547" s="47">
        <v>82</v>
      </c>
      <c r="G1547" s="48">
        <f t="shared" si="25"/>
        <v>73.6923076923077</v>
      </c>
      <c r="H1547" s="46" t="s">
        <v>1830</v>
      </c>
    </row>
    <row r="1548" spans="1:8">
      <c r="A1548" s="4">
        <v>1544</v>
      </c>
      <c r="B1548" s="45">
        <v>2524782</v>
      </c>
      <c r="C1548" s="46" t="s">
        <v>2123</v>
      </c>
      <c r="D1548" s="47">
        <v>88</v>
      </c>
      <c r="E1548" s="47">
        <v>97.1153846153846</v>
      </c>
      <c r="F1548" s="47">
        <v>78</v>
      </c>
      <c r="G1548" s="48">
        <f t="shared" si="25"/>
        <v>92.4692307692307</v>
      </c>
      <c r="H1548" s="46" t="s">
        <v>1830</v>
      </c>
    </row>
    <row r="1549" spans="1:8">
      <c r="A1549" s="4">
        <v>1545</v>
      </c>
      <c r="B1549" s="45">
        <v>2524783</v>
      </c>
      <c r="C1549" s="46" t="s">
        <v>458</v>
      </c>
      <c r="D1549" s="47">
        <v>85</v>
      </c>
      <c r="E1549" s="47">
        <v>89.9230769230769</v>
      </c>
      <c r="F1549" s="47">
        <v>95</v>
      </c>
      <c r="G1549" s="48">
        <f t="shared" si="25"/>
        <v>88.9538461538461</v>
      </c>
      <c r="H1549" s="46" t="s">
        <v>1830</v>
      </c>
    </row>
    <row r="1550" spans="1:8">
      <c r="A1550" s="4">
        <v>1546</v>
      </c>
      <c r="B1550" s="45">
        <v>2524784</v>
      </c>
      <c r="C1550" s="46" t="s">
        <v>2124</v>
      </c>
      <c r="D1550" s="47">
        <v>76</v>
      </c>
      <c r="E1550" s="47">
        <v>83.3461538461538</v>
      </c>
      <c r="F1550" s="47">
        <v>100</v>
      </c>
      <c r="G1550" s="48">
        <f t="shared" si="25"/>
        <v>82.8076923076923</v>
      </c>
      <c r="H1550" s="46" t="s">
        <v>1830</v>
      </c>
    </row>
    <row r="1551" spans="1:8">
      <c r="A1551" s="4">
        <v>1547</v>
      </c>
      <c r="B1551" s="45">
        <v>2524785</v>
      </c>
      <c r="C1551" s="46" t="s">
        <v>2125</v>
      </c>
      <c r="D1551" s="47">
        <v>100</v>
      </c>
      <c r="E1551" s="47">
        <v>91.5769230769231</v>
      </c>
      <c r="F1551" s="47">
        <v>97</v>
      </c>
      <c r="G1551" s="48">
        <f t="shared" si="25"/>
        <v>94.6461538461539</v>
      </c>
      <c r="H1551" s="46" t="s">
        <v>1830</v>
      </c>
    </row>
    <row r="1552" spans="1:8">
      <c r="A1552" s="4">
        <v>1548</v>
      </c>
      <c r="B1552" s="45">
        <v>2524786</v>
      </c>
      <c r="C1552" s="46" t="s">
        <v>2126</v>
      </c>
      <c r="D1552" s="47">
        <v>81</v>
      </c>
      <c r="E1552" s="47">
        <v>76.8076923076923</v>
      </c>
      <c r="F1552" s="47">
        <v>89</v>
      </c>
      <c r="G1552" s="48">
        <f t="shared" si="25"/>
        <v>79.2846153846154</v>
      </c>
      <c r="H1552" s="46" t="s">
        <v>1830</v>
      </c>
    </row>
    <row r="1553" spans="1:8">
      <c r="A1553" s="4">
        <v>1549</v>
      </c>
      <c r="B1553" s="45">
        <v>2524787</v>
      </c>
      <c r="C1553" s="46" t="s">
        <v>2127</v>
      </c>
      <c r="D1553" s="47">
        <v>86</v>
      </c>
      <c r="E1553" s="47">
        <v>76.6538461538462</v>
      </c>
      <c r="F1553" s="47">
        <v>100</v>
      </c>
      <c r="G1553" s="48">
        <f t="shared" si="25"/>
        <v>81.7923076923077</v>
      </c>
      <c r="H1553" s="46" t="s">
        <v>1830</v>
      </c>
    </row>
  </sheetData>
  <autoFilter xmlns:etc="http://www.wps.cn/officeDocument/2017/etCustomData" ref="A1:H1553" etc:filterBottomFollowUsedRange="0">
    <extLst/>
  </autoFilter>
  <mergeCells count="3">
    <mergeCell ref="A1:H1"/>
    <mergeCell ref="A2:H2"/>
    <mergeCell ref="A3:H3"/>
  </mergeCells>
  <conditionalFormatting sqref="B34">
    <cfRule type="duplicateValues" dxfId="0" priority="1"/>
  </conditionalFormatting>
  <conditionalFormatting sqref="B35:B60 B33">
    <cfRule type="duplicateValues" dxfId="0" priority="2"/>
  </conditionalFormatting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Header>&amp;LSJQU-QR-XS-090(A0)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霍廷然</dc:creator>
  <cp:lastModifiedBy>刘瑾依</cp:lastModifiedBy>
  <dcterms:created xsi:type="dcterms:W3CDTF">2022-03-08T02:56:00Z</dcterms:created>
  <cp:lastPrinted>2023-04-14T02:24:00Z</cp:lastPrinted>
  <dcterms:modified xsi:type="dcterms:W3CDTF">2026-09-11T02:12:24Z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69C65569F92943BAB4160E425C7D6595_13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